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AF36" i="1" l="1"/>
  <c r="AE36" i="1"/>
  <c r="AF35" i="1"/>
  <c r="AE35" i="1"/>
  <c r="AF34" i="1"/>
  <c r="AE34" i="1"/>
  <c r="AF33" i="1"/>
  <c r="AE33" i="1"/>
  <c r="AF32" i="1"/>
  <c r="AE32" i="1"/>
  <c r="AF31" i="1"/>
  <c r="AE31" i="1"/>
  <c r="AF30" i="1"/>
  <c r="AE30" i="1"/>
  <c r="AF29" i="1"/>
  <c r="AE29" i="1"/>
  <c r="AF28" i="1"/>
  <c r="AE28" i="1"/>
  <c r="AF27" i="1"/>
  <c r="AE27" i="1"/>
  <c r="AF26" i="1"/>
  <c r="AE26" i="1"/>
  <c r="AF25" i="1"/>
  <c r="AE25" i="1"/>
  <c r="AF24" i="1"/>
  <c r="AE24" i="1"/>
  <c r="AF23" i="1"/>
  <c r="AE23" i="1"/>
  <c r="AF22" i="1"/>
  <c r="AE22" i="1"/>
  <c r="AF21" i="1"/>
  <c r="AE21" i="1"/>
  <c r="AF20" i="1"/>
  <c r="AE20" i="1"/>
  <c r="AF19" i="1"/>
  <c r="AE19" i="1"/>
  <c r="AF18" i="1"/>
  <c r="AE18" i="1"/>
  <c r="AF17" i="1"/>
  <c r="AE17" i="1"/>
  <c r="AF16" i="1"/>
  <c r="AE16" i="1"/>
  <c r="AF15" i="1"/>
  <c r="AE15" i="1"/>
  <c r="AF14" i="1"/>
  <c r="AE14" i="1"/>
  <c r="AF13" i="1"/>
  <c r="AE13" i="1"/>
  <c r="AF12" i="1"/>
  <c r="AE12" i="1"/>
  <c r="AF11" i="1"/>
  <c r="AE11" i="1"/>
  <c r="AF10" i="1"/>
  <c r="AE10" i="1"/>
  <c r="AF9" i="1"/>
  <c r="AE9" i="1"/>
  <c r="AF8" i="1"/>
  <c r="AE8" i="1"/>
  <c r="AF7" i="1"/>
  <c r="AE7" i="1"/>
  <c r="AF6" i="1"/>
  <c r="AE6" i="1"/>
  <c r="AF5" i="1"/>
  <c r="AE5" i="1"/>
  <c r="AF4" i="1"/>
  <c r="AE4" i="1"/>
  <c r="AF3" i="1"/>
  <c r="AE3" i="1"/>
  <c r="AF2" i="1"/>
  <c r="AE2" i="1"/>
</calcChain>
</file>

<file path=xl/sharedStrings.xml><?xml version="1.0" encoding="utf-8"?>
<sst xmlns="http://schemas.openxmlformats.org/spreadsheetml/2006/main" count="529" uniqueCount="212">
  <si>
    <t>SrNo</t>
  </si>
  <si>
    <t>Category</t>
  </si>
  <si>
    <t>SubCategory</t>
  </si>
  <si>
    <t>Collection</t>
  </si>
  <si>
    <t>SKUCode</t>
  </si>
  <si>
    <t>StyleName</t>
  </si>
  <si>
    <t>StyleDesc</t>
  </si>
  <si>
    <t>GoldKT</t>
  </si>
  <si>
    <t>GoldWeight</t>
  </si>
  <si>
    <t>StyleGrossWt</t>
  </si>
  <si>
    <t>DiaCT</t>
  </si>
  <si>
    <t>Color</t>
  </si>
  <si>
    <t>TotCost</t>
  </si>
  <si>
    <t>MarginPrice</t>
  </si>
  <si>
    <t>TagPrice</t>
  </si>
  <si>
    <t>Classification</t>
  </si>
  <si>
    <t>StockQty</t>
  </si>
  <si>
    <t>IsCloseOut</t>
  </si>
  <si>
    <t>IsNewArrived</t>
  </si>
  <si>
    <t>IsHotSeller</t>
  </si>
  <si>
    <t>IsGIACertified</t>
  </si>
  <si>
    <t>Store</t>
  </si>
  <si>
    <t>ShowPriceFallFlag</t>
  </si>
  <si>
    <t>CustPrice</t>
  </si>
  <si>
    <t>PerGramOrDisc</t>
  </si>
  <si>
    <t>Minorcode</t>
  </si>
  <si>
    <t>Purchasable</t>
  </si>
  <si>
    <t>Hidden</t>
  </si>
  <si>
    <t>AutoUpdatePrice</t>
  </si>
  <si>
    <t>ShowRetailPrice</t>
  </si>
  <si>
    <t>SKUEntryDate</t>
  </si>
  <si>
    <t>SKUUploadDate</t>
  </si>
  <si>
    <t>Gender</t>
  </si>
  <si>
    <t>Notes</t>
  </si>
  <si>
    <t>Height</t>
  </si>
  <si>
    <t>Width</t>
  </si>
  <si>
    <t>TopHeight</t>
  </si>
  <si>
    <t>Thickness</t>
  </si>
  <si>
    <t>Clarity</t>
  </si>
  <si>
    <t>DiamondShape</t>
  </si>
  <si>
    <t>Bracelet &amp; Bangle</t>
  </si>
  <si>
    <t>Bracelet &amp; Bangle-&gt;Bangles</t>
  </si>
  <si>
    <t>22Kt</t>
  </si>
  <si>
    <t>Yes</t>
  </si>
  <si>
    <t>Dallas</t>
  </si>
  <si>
    <t>Male</t>
  </si>
  <si>
    <t>Round</t>
  </si>
  <si>
    <t>Earring</t>
  </si>
  <si>
    <t xml:space="preserve">Bracelet &amp; Bangle-&gt;Bracelets </t>
  </si>
  <si>
    <t>21Kt</t>
  </si>
  <si>
    <t>No</t>
  </si>
  <si>
    <t>Tampa</t>
  </si>
  <si>
    <t>FeMale</t>
  </si>
  <si>
    <t>Princess</t>
  </si>
  <si>
    <t>Necklace</t>
  </si>
  <si>
    <t>Earring-&gt;Earrings</t>
  </si>
  <si>
    <t>18Kt</t>
  </si>
  <si>
    <t>India</t>
  </si>
  <si>
    <t>Other</t>
  </si>
  <si>
    <t>Cushion</t>
  </si>
  <si>
    <t>Pendant</t>
  </si>
  <si>
    <t>Earring-&gt;Hoops</t>
  </si>
  <si>
    <t>14KT</t>
  </si>
  <si>
    <t>Test</t>
  </si>
  <si>
    <t>Oval</t>
  </si>
  <si>
    <t>Ring</t>
  </si>
  <si>
    <t>Necklace-&gt;Necklace</t>
  </si>
  <si>
    <t>10KT</t>
  </si>
  <si>
    <t>Emerald</t>
  </si>
  <si>
    <t>Pendant-&gt;Allah Name</t>
  </si>
  <si>
    <t>Pear</t>
  </si>
  <si>
    <t>Pendant-&gt;Cross</t>
  </si>
  <si>
    <t>Marquise</t>
  </si>
  <si>
    <t>Pendant-&gt;Fancy Charms</t>
  </si>
  <si>
    <t>Pendant-&gt;Hamsa</t>
  </si>
  <si>
    <t>Pendant-&gt;Hearts</t>
  </si>
  <si>
    <t>Pendant-&gt;Initial</t>
  </si>
  <si>
    <t>Pendant-&gt;Memory Frame Pendants</t>
  </si>
  <si>
    <t>Pendant-&gt;Money Pendant</t>
  </si>
  <si>
    <t>Ring-&gt;Bridal Ring</t>
  </si>
  <si>
    <t>Ring-&gt;Bridal ring with Matching mens band</t>
  </si>
  <si>
    <t>Ring-&gt;Fancy Ring</t>
  </si>
  <si>
    <t>Ring-&gt;Head Ring</t>
  </si>
  <si>
    <t>Ring-&gt;Men's Band</t>
  </si>
  <si>
    <t>Ring-&gt;Men's Ring</t>
  </si>
  <si>
    <t>Ring-&gt;Promise Ring</t>
  </si>
  <si>
    <t>Round Double Halo Cluster Stud Earrings 1.5 CTW</t>
  </si>
  <si>
    <t>Cluster Fancy Stud Earrings 2 CTW</t>
  </si>
  <si>
    <t>Square Double Halo Cluster Stud Earrings 1 CTW</t>
  </si>
  <si>
    <t>Round Bustdown Baguette Cluster Sidewall Iced Out Stud Earrings 1 CTW</t>
  </si>
  <si>
    <t>Round Three Layer Halo Cluster Stud Earrings 0.5 CTW</t>
  </si>
  <si>
    <t>Butterfly Baguette Stud Earrings</t>
  </si>
  <si>
    <t>Buttercup Elevated Fancy Sidewall Iced Out Stud Earrings 14K</t>
  </si>
  <si>
    <t>Square Double Halo Solitare Cluster Stud Earrings</t>
  </si>
  <si>
    <t>Star Raised Border Baguette Stud Earrings</t>
  </si>
  <si>
    <t>Round Triple Layer Cluster Stud Earrings 14K</t>
  </si>
  <si>
    <t>Rectangle Bagutte Fancy Stud Earrings</t>
  </si>
  <si>
    <t>Star Baguette Fancy Stud Earrings</t>
  </si>
  <si>
    <t xml:space="preserve">Puffy Heart Pave Stud Earrings </t>
  </si>
  <si>
    <t>Square Pave Stud Earrings</t>
  </si>
  <si>
    <t>Round Elevated Prong Set Cluster Stud Earrings</t>
  </si>
  <si>
    <t>Special Flower Crown Prong Set Cluster Stud Earring</t>
  </si>
  <si>
    <t>Miracle Set Special Flower Crown Prong Set Cluster Stud Earring</t>
  </si>
  <si>
    <t>Round Stone Cluster 1 CTW Stud Earrrings 14K</t>
  </si>
  <si>
    <t>Round Cluster Border Raised Stud Earrings</t>
  </si>
  <si>
    <t>Bustdown Round Cluster Stud Earrings with Sidewall Iced Out</t>
  </si>
  <si>
    <t>Round Pave Stud Earrings</t>
  </si>
  <si>
    <t>Round &amp; Baguette Cluster Buttercup Stud Earrings</t>
  </si>
  <si>
    <t>Miracle Set Dangling One Row Cross Stud Earring</t>
  </si>
  <si>
    <t>Embossed Round Flower Cluster Stud Earrings</t>
  </si>
  <si>
    <t>Flower Prong Set Cluster Stud Earrings</t>
  </si>
  <si>
    <t>Square Flower Cluster Stud Earrings</t>
  </si>
  <si>
    <t>Baguette Heart Women's Pendant and Earring Set</t>
  </si>
  <si>
    <t>10.50 MM</t>
  </si>
  <si>
    <t>15.69 MM</t>
  </si>
  <si>
    <t>10.85 MM</t>
  </si>
  <si>
    <t>12.16 MM</t>
  </si>
  <si>
    <t>15.85 MM</t>
  </si>
  <si>
    <t>4.20 MM</t>
  </si>
  <si>
    <t>11.00 MM</t>
  </si>
  <si>
    <t>11.80 MM</t>
  </si>
  <si>
    <t>3.70 MM</t>
  </si>
  <si>
    <t>7.33 MM</t>
  </si>
  <si>
    <t>E - 7.84 MM
P - 18.57 MM</t>
  </si>
  <si>
    <t>E - 9.63 MM
P - 16.13 MM</t>
  </si>
  <si>
    <t>14.80 MM</t>
  </si>
  <si>
    <t>5.20 MM</t>
  </si>
  <si>
    <t>15.10 MM</t>
  </si>
  <si>
    <t>4.50 MM</t>
  </si>
  <si>
    <t>13.20 MM</t>
  </si>
  <si>
    <t>4.00 MM</t>
  </si>
  <si>
    <t>10.45 MM</t>
  </si>
  <si>
    <t>4.35 MM</t>
  </si>
  <si>
    <t>10.70 MM</t>
  </si>
  <si>
    <t>8.50 MM</t>
  </si>
  <si>
    <t>7.20 MM</t>
  </si>
  <si>
    <t>4.80 MM</t>
  </si>
  <si>
    <t>12.60 MM</t>
  </si>
  <si>
    <t>11.93 MM</t>
  </si>
  <si>
    <t>9.00 MM</t>
  </si>
  <si>
    <t>4.40 MM</t>
  </si>
  <si>
    <t>10.12 MM</t>
  </si>
  <si>
    <t>14.85 MM</t>
  </si>
  <si>
    <t>9.13 MM</t>
  </si>
  <si>
    <t>5.29 MM</t>
  </si>
  <si>
    <t>6.5 MM</t>
  </si>
  <si>
    <t>3.80 MM</t>
  </si>
  <si>
    <t>7.47 MM</t>
  </si>
  <si>
    <t>10.35 MM</t>
  </si>
  <si>
    <t>4.90 MM</t>
  </si>
  <si>
    <t>9.4 MM</t>
  </si>
  <si>
    <t>7.00 MM</t>
  </si>
  <si>
    <t>7.25 MM</t>
  </si>
  <si>
    <t>2.50 MM</t>
  </si>
  <si>
    <t>11.10 MM</t>
  </si>
  <si>
    <t>4.65 MM</t>
  </si>
  <si>
    <t>21.07 MM</t>
  </si>
  <si>
    <t>11.42 MM</t>
  </si>
  <si>
    <t>6.82 MM</t>
  </si>
  <si>
    <t>7.37 MM</t>
  </si>
  <si>
    <t>This Top Notch Diamonds 127109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</si>
  <si>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127166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</si>
  <si>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127199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</si>
  <si>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127407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</si>
  <si>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127142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</si>
  <si>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127035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</si>
  <si>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127278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</si>
  <si>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126996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</si>
  <si>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127026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</si>
  <si>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127331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</si>
  <si>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127013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</si>
  <si>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127396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</si>
  <si>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127328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</si>
  <si>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126967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</si>
  <si>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126923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</si>
  <si>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126972is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</si>
  <si>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115124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</si>
  <si>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115905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</si>
  <si>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127175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</si>
  <si>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127292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</si>
  <si>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127394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</si>
  <si>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126943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</si>
  <si>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126934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</si>
  <si>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117766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</si>
  <si>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101142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</si>
  <si>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120285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</si>
  <si>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113499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</si>
  <si>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119145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</si>
  <si>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119177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</si>
  <si>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Prong Set One Row Hoop Earrings</t>
  </si>
  <si>
    <t>Heart Miracle Set One Row Hoop Earrings</t>
  </si>
  <si>
    <t>One Row Prong Set Huggies Hoop Earring</t>
  </si>
  <si>
    <t xml:space="preserve">Dangling Cross Huggies Hoop Earring Prong Set </t>
  </si>
  <si>
    <t>Dangling One Row Cross Huggies Hoop Earring</t>
  </si>
  <si>
    <t>25.00 MM</t>
  </si>
  <si>
    <t>1.33 MM</t>
  </si>
  <si>
    <t>29.00 MM</t>
  </si>
  <si>
    <t>3.50 MM</t>
  </si>
  <si>
    <t>11.12 MM</t>
  </si>
  <si>
    <t>2.5 MM</t>
  </si>
  <si>
    <t>12.59 MM</t>
  </si>
  <si>
    <t>1.32 MM</t>
  </si>
  <si>
    <t>22.97 MM</t>
  </si>
  <si>
    <t>5.65 MM</t>
  </si>
  <si>
    <t>26.86 MM</t>
  </si>
  <si>
    <t>8.86 MM</t>
  </si>
  <si>
    <t>This Top Notch Diamonds 127364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</si>
  <si>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127384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</si>
  <si>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109407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</si>
  <si>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101205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</si>
  <si>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113888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</si>
  <si>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115524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</si>
</sst>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8" x14ac:knownFonts="1">
    <font>
      <sz val="11"/>
      <color theme="1"/>
      <name val="Calibri"/>
      <family val="2"/>
      <scheme val="minor"/>
    </font>
    <font>
      <b/>
      <sz val="11"/>
      <color rgb="FFFF0000"/>
      <name val="Calibri"/>
      <family val="2"/>
      <scheme val="minor"/>
    </font>
    <font>
      <sz val="11"/>
      <color theme="1"/>
      <name val="Calibri"/>
      <family val="2"/>
      <scheme val="minor"/>
    </font>
    <font>
      <sz val="10"/>
      <color theme="1"/>
      <name val="Arial"/>
      <family val="2"/>
    </font>
    <font>
      <sz val="11"/>
      <color theme="1"/>
      <name val="Calibri"/>
      <family val="2"/>
    </font>
    <font>
      <sz val="10"/>
      <name val="Calibri"/>
      <family val="2"/>
      <scheme val="minor"/>
    </font>
    <font>
      <sz val="10"/>
      <color theme="1"/>
      <name val="Calibri"/>
      <family val="2"/>
    </font>
    <font>
      <b/>
      <sz val="10"/>
      <color rgb="FF000000"/>
      <name val="Calibri"/>
      <family val="2"/>
    </font>
  </fonts>
  <fills count="2">
    <fill>
      <patternFill patternType="none"/>
    </fill>
    <fill>
      <patternFill patternType="gray125"/>
    </fill>
  </fills>
  <borders count="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2" fillId="0" borderId="0" applyFont="0" applyFill="0" applyBorder="0" applyAlignment="0" applyProtection="0"/>
  </cellStyleXfs>
  <cellXfs count="18">
    <xf numFmtId="0" fontId="0" fillId="0" borderId="0" xfId="0" applyNumberFormat="1" applyFont="1" applyFill="1" applyBorder="1"/>
    <xf numFmtId="0" fontId="1" fillId="0" borderId="0" xfId="0" applyNumberFormat="1" applyFont="1" applyFill="1" applyBorder="1"/>
    <xf numFmtId="0" fontId="0" fillId="0" borderId="0" xfId="0" applyNumberFormat="1" applyFont="1" applyFill="1" applyBorder="1" applyAlignment="1"/>
    <xf numFmtId="0" fontId="3" fillId="0" borderId="1" xfId="0" applyFont="1" applyFill="1" applyBorder="1" applyAlignment="1">
      <alignment vertical="center"/>
    </xf>
    <xf numFmtId="0" fontId="4" fillId="0" borderId="1" xfId="0" applyFont="1" applyFill="1" applyBorder="1" applyAlignment="1">
      <alignment vertical="center"/>
    </xf>
    <xf numFmtId="2" fontId="6" fillId="0" borderId="1" xfId="0" applyNumberFormat="1" applyFont="1" applyFill="1" applyBorder="1" applyAlignment="1">
      <alignment vertical="center" wrapText="1"/>
    </xf>
    <xf numFmtId="0" fontId="6" fillId="0" borderId="1" xfId="0" applyNumberFormat="1" applyFont="1" applyFill="1" applyBorder="1" applyAlignment="1">
      <alignment vertical="center" wrapText="1"/>
    </xf>
    <xf numFmtId="14" fontId="0" fillId="0" borderId="0" xfId="0" applyNumberFormat="1" applyFont="1" applyFill="1" applyBorder="1" applyAlignment="1"/>
    <xf numFmtId="0" fontId="7" fillId="0" borderId="0" xfId="0" applyFont="1" applyFill="1" applyAlignment="1"/>
    <xf numFmtId="2" fontId="6" fillId="0" borderId="1" xfId="0" applyNumberFormat="1" applyFont="1" applyFill="1" applyBorder="1" applyAlignment="1">
      <alignment vertical="center"/>
    </xf>
    <xf numFmtId="2" fontId="0" fillId="0" borderId="0" xfId="0" applyNumberFormat="1" applyFont="1" applyFill="1" applyBorder="1" applyAlignment="1"/>
    <xf numFmtId="0" fontId="6" fillId="0" borderId="1" xfId="0" applyFont="1" applyFill="1" applyBorder="1" applyAlignment="1">
      <alignment vertical="center"/>
    </xf>
    <xf numFmtId="0" fontId="0" fillId="0" borderId="2" xfId="0" applyFill="1" applyBorder="1" applyAlignment="1">
      <alignment vertical="center"/>
    </xf>
    <xf numFmtId="0" fontId="5" fillId="0" borderId="2" xfId="0" applyFont="1" applyFill="1" applyBorder="1" applyAlignment="1" applyProtection="1">
      <alignment vertical="center"/>
      <protection locked="0"/>
    </xf>
    <xf numFmtId="2" fontId="5" fillId="0" borderId="2" xfId="0" applyNumberFormat="1" applyFont="1" applyFill="1" applyBorder="1" applyAlignment="1" applyProtection="1">
      <alignment vertical="center" wrapText="1"/>
      <protection locked="0"/>
    </xf>
    <xf numFmtId="0" fontId="5" fillId="0" borderId="2" xfId="1" applyNumberFormat="1" applyFont="1" applyFill="1" applyBorder="1" applyAlignment="1">
      <alignment vertical="center" wrapText="1"/>
    </xf>
    <xf numFmtId="0" fontId="5" fillId="0" borderId="2" xfId="0" applyFont="1" applyFill="1" applyBorder="1" applyAlignment="1">
      <alignment vertical="center"/>
    </xf>
    <xf numFmtId="0" fontId="6" fillId="0" borderId="1" xfId="0" applyFont="1" applyFill="1" applyBorder="1" applyAlignment="1">
      <alignment vertical="center" wrapText="1"/>
    </xf>
  </cellXfs>
  <cellStyles count="2">
    <cellStyle name="Currency"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6"/>
  <sheetViews>
    <sheetView tabSelected="1" workbookViewId="0">
      <selection activeCell="K39" sqref="K39"/>
    </sheetView>
  </sheetViews>
  <sheetFormatPr defaultRowHeight="15" x14ac:dyDescent="0.25"/>
  <cols>
    <col min="3" max="3" width="17.140625" customWidth="1"/>
    <col min="31" max="31" width="10.7109375" bestFit="1" customWidth="1"/>
    <col min="32" max="32" width="10.42578125" customWidth="1"/>
  </cols>
  <sheetData>
    <row r="1" spans="1:40" x14ac:dyDescent="0.25">
      <c r="A1" s="1" t="s">
        <v>0</v>
      </c>
      <c r="B1" s="1" t="s">
        <v>1</v>
      </c>
      <c r="C1" s="1" t="s">
        <v>2</v>
      </c>
      <c r="D1" t="s">
        <v>3</v>
      </c>
      <c r="E1" s="1" t="s">
        <v>4</v>
      </c>
      <c r="F1" t="s">
        <v>5</v>
      </c>
      <c r="G1" t="s">
        <v>6</v>
      </c>
      <c r="H1" s="1" t="s">
        <v>7</v>
      </c>
      <c r="I1" t="s">
        <v>8</v>
      </c>
      <c r="J1" s="1" t="s">
        <v>9</v>
      </c>
      <c r="K1" s="1" t="s">
        <v>10</v>
      </c>
      <c r="L1" t="s">
        <v>11</v>
      </c>
      <c r="M1" s="1" t="s">
        <v>12</v>
      </c>
      <c r="N1" t="s">
        <v>13</v>
      </c>
      <c r="O1" s="1" t="s">
        <v>14</v>
      </c>
      <c r="P1" t="s">
        <v>15</v>
      </c>
      <c r="Q1" s="1" t="s">
        <v>16</v>
      </c>
      <c r="R1" s="1" t="s">
        <v>17</v>
      </c>
      <c r="S1" s="1" t="s">
        <v>18</v>
      </c>
      <c r="T1" s="1" t="s">
        <v>19</v>
      </c>
      <c r="U1" t="s">
        <v>20</v>
      </c>
      <c r="V1" t="s">
        <v>21</v>
      </c>
      <c r="W1" t="s">
        <v>22</v>
      </c>
      <c r="X1" t="s">
        <v>23</v>
      </c>
      <c r="Y1" t="s">
        <v>24</v>
      </c>
      <c r="Z1" t="s">
        <v>25</v>
      </c>
      <c r="AA1" t="s">
        <v>26</v>
      </c>
      <c r="AB1" t="s">
        <v>27</v>
      </c>
      <c r="AC1" t="s">
        <v>28</v>
      </c>
      <c r="AD1" t="s">
        <v>29</v>
      </c>
      <c r="AE1" s="1" t="s">
        <v>30</v>
      </c>
      <c r="AF1" s="1" t="s">
        <v>31</v>
      </c>
      <c r="AG1" t="s">
        <v>32</v>
      </c>
      <c r="AH1" t="s">
        <v>33</v>
      </c>
      <c r="AI1" t="s">
        <v>34</v>
      </c>
      <c r="AJ1" t="s">
        <v>35</v>
      </c>
      <c r="AK1" t="s">
        <v>36</v>
      </c>
      <c r="AL1" t="s">
        <v>37</v>
      </c>
      <c r="AM1" t="s">
        <v>38</v>
      </c>
      <c r="AN1" t="s">
        <v>39</v>
      </c>
    </row>
    <row r="2" spans="1:40" x14ac:dyDescent="0.25">
      <c r="A2" s="2">
        <v>1</v>
      </c>
      <c r="B2" s="2" t="s">
        <v>47</v>
      </c>
      <c r="C2" s="2" t="s">
        <v>55</v>
      </c>
      <c r="D2" s="2"/>
      <c r="E2" s="3">
        <v>127109</v>
      </c>
      <c r="F2" s="2"/>
      <c r="G2" s="4" t="s">
        <v>86</v>
      </c>
      <c r="H2" s="2" t="s">
        <v>67</v>
      </c>
      <c r="I2" s="5">
        <v>3.92</v>
      </c>
      <c r="J2" s="2">
        <v>5.42</v>
      </c>
      <c r="K2" s="5">
        <v>1.5029999999999999</v>
      </c>
      <c r="L2" s="2"/>
      <c r="M2" s="6">
        <v>1229</v>
      </c>
      <c r="N2" s="2"/>
      <c r="O2" s="2">
        <v>1129</v>
      </c>
      <c r="P2" s="2"/>
      <c r="Q2" s="2">
        <v>1</v>
      </c>
      <c r="R2" s="2" t="s">
        <v>50</v>
      </c>
      <c r="S2" s="2" t="s">
        <v>50</v>
      </c>
      <c r="T2" s="2" t="s">
        <v>50</v>
      </c>
      <c r="U2" s="2"/>
      <c r="V2" s="2"/>
      <c r="W2" s="2"/>
      <c r="X2" s="6">
        <v>1229</v>
      </c>
      <c r="Y2" s="2"/>
      <c r="Z2" s="2"/>
      <c r="AA2" s="2"/>
      <c r="AB2" s="2"/>
      <c r="AC2" s="2"/>
      <c r="AD2" s="2"/>
      <c r="AE2" s="7">
        <f ca="1">TODAY()</f>
        <v>44875</v>
      </c>
      <c r="AF2" s="7">
        <f t="shared" ref="AF2:AF36" ca="1" si="0">TODAY()</f>
        <v>44875</v>
      </c>
      <c r="AG2" s="2" t="s">
        <v>45</v>
      </c>
      <c r="AH2" s="8" t="s">
        <v>160</v>
      </c>
      <c r="AI2" s="9" t="s">
        <v>125</v>
      </c>
      <c r="AJ2" s="9" t="s">
        <v>125</v>
      </c>
      <c r="AK2" s="9"/>
      <c r="AL2" s="9" t="s">
        <v>126</v>
      </c>
      <c r="AM2" s="2"/>
      <c r="AN2" s="2" t="s">
        <v>46</v>
      </c>
    </row>
    <row r="3" spans="1:40" x14ac:dyDescent="0.25">
      <c r="A3" s="2">
        <v>2</v>
      </c>
      <c r="B3" s="2" t="s">
        <v>47</v>
      </c>
      <c r="C3" s="2" t="s">
        <v>55</v>
      </c>
      <c r="D3" s="2"/>
      <c r="E3" s="3">
        <v>127166</v>
      </c>
      <c r="F3" s="2"/>
      <c r="G3" s="4" t="s">
        <v>87</v>
      </c>
      <c r="H3" s="2" t="s">
        <v>67</v>
      </c>
      <c r="I3" s="5">
        <v>5.0999999999999996</v>
      </c>
      <c r="J3" s="2">
        <v>7.1</v>
      </c>
      <c r="K3" s="5">
        <v>2.0028000000000001</v>
      </c>
      <c r="L3" s="2"/>
      <c r="M3" s="6">
        <v>1619</v>
      </c>
      <c r="N3" s="2"/>
      <c r="O3" s="2">
        <v>1519</v>
      </c>
      <c r="P3" s="2"/>
      <c r="Q3" s="2">
        <v>1</v>
      </c>
      <c r="R3" s="2" t="s">
        <v>50</v>
      </c>
      <c r="S3" s="2" t="s">
        <v>50</v>
      </c>
      <c r="T3" s="2" t="s">
        <v>50</v>
      </c>
      <c r="U3" s="2"/>
      <c r="V3" s="2"/>
      <c r="W3" s="2"/>
      <c r="X3" s="6">
        <v>1619</v>
      </c>
      <c r="Y3" s="2"/>
      <c r="Z3" s="2"/>
      <c r="AA3" s="2"/>
      <c r="AB3" s="2"/>
      <c r="AC3" s="2"/>
      <c r="AD3" s="2"/>
      <c r="AE3" s="7">
        <f t="shared" ref="AE3:AF31" ca="1" si="1">TODAY()</f>
        <v>44875</v>
      </c>
      <c r="AF3" s="7">
        <f t="shared" ca="1" si="0"/>
        <v>44875</v>
      </c>
      <c r="AG3" s="2" t="s">
        <v>45</v>
      </c>
      <c r="AH3" s="8" t="s">
        <v>161</v>
      </c>
      <c r="AI3" s="9" t="s">
        <v>127</v>
      </c>
      <c r="AJ3" s="9" t="s">
        <v>127</v>
      </c>
      <c r="AK3" s="9"/>
      <c r="AL3" s="9" t="s">
        <v>128</v>
      </c>
      <c r="AM3" s="2"/>
      <c r="AN3" s="2" t="s">
        <v>46</v>
      </c>
    </row>
    <row r="4" spans="1:40" x14ac:dyDescent="0.25">
      <c r="A4" s="2">
        <v>3</v>
      </c>
      <c r="B4" s="2" t="s">
        <v>47</v>
      </c>
      <c r="C4" s="2" t="s">
        <v>55</v>
      </c>
      <c r="D4" s="2"/>
      <c r="E4" s="3">
        <v>127199</v>
      </c>
      <c r="F4" s="2"/>
      <c r="G4" s="4" t="s">
        <v>88</v>
      </c>
      <c r="H4" s="2" t="s">
        <v>67</v>
      </c>
      <c r="I4" s="5">
        <v>4.74</v>
      </c>
      <c r="J4" s="2">
        <v>5.74</v>
      </c>
      <c r="K4" s="5">
        <v>1</v>
      </c>
      <c r="L4" s="2"/>
      <c r="M4" s="6">
        <v>1099</v>
      </c>
      <c r="N4" s="2"/>
      <c r="O4" s="2">
        <v>1088</v>
      </c>
      <c r="P4" s="2"/>
      <c r="Q4" s="2">
        <v>1</v>
      </c>
      <c r="R4" s="2" t="s">
        <v>50</v>
      </c>
      <c r="S4" s="2" t="s">
        <v>50</v>
      </c>
      <c r="T4" s="2" t="s">
        <v>50</v>
      </c>
      <c r="U4" s="2"/>
      <c r="V4" s="2"/>
      <c r="W4" s="2"/>
      <c r="X4" s="6">
        <v>1099</v>
      </c>
      <c r="Y4" s="2"/>
      <c r="Z4" s="2"/>
      <c r="AA4" s="2"/>
      <c r="AB4" s="2"/>
      <c r="AC4" s="2"/>
      <c r="AD4" s="2"/>
      <c r="AE4" s="7">
        <f t="shared" ca="1" si="1"/>
        <v>44875</v>
      </c>
      <c r="AF4" s="7">
        <f t="shared" ca="1" si="0"/>
        <v>44875</v>
      </c>
      <c r="AG4" s="2" t="s">
        <v>45</v>
      </c>
      <c r="AH4" s="8" t="s">
        <v>162</v>
      </c>
      <c r="AI4" s="9" t="s">
        <v>129</v>
      </c>
      <c r="AJ4" s="9" t="s">
        <v>129</v>
      </c>
      <c r="AK4" s="9"/>
      <c r="AL4" s="9" t="s">
        <v>130</v>
      </c>
      <c r="AM4" s="2"/>
      <c r="AN4" s="2" t="s">
        <v>46</v>
      </c>
    </row>
    <row r="5" spans="1:40" x14ac:dyDescent="0.25">
      <c r="A5" s="2">
        <v>4</v>
      </c>
      <c r="B5" s="2" t="s">
        <v>47</v>
      </c>
      <c r="C5" s="2" t="s">
        <v>55</v>
      </c>
      <c r="D5" s="2"/>
      <c r="E5" s="3">
        <v>127407</v>
      </c>
      <c r="F5" s="2"/>
      <c r="G5" s="4" t="s">
        <v>89</v>
      </c>
      <c r="H5" s="2" t="s">
        <v>67</v>
      </c>
      <c r="I5" s="5">
        <v>2.92</v>
      </c>
      <c r="J5" s="2">
        <v>3.92</v>
      </c>
      <c r="K5" s="5">
        <v>1.004</v>
      </c>
      <c r="L5" s="2"/>
      <c r="M5" s="6">
        <v>899</v>
      </c>
      <c r="N5" s="2"/>
      <c r="O5" s="2">
        <v>799</v>
      </c>
      <c r="P5" s="2"/>
      <c r="Q5" s="2">
        <v>1</v>
      </c>
      <c r="R5" s="2" t="s">
        <v>50</v>
      </c>
      <c r="S5" s="2" t="s">
        <v>50</v>
      </c>
      <c r="T5" s="2" t="s">
        <v>50</v>
      </c>
      <c r="U5" s="2"/>
      <c r="V5" s="2"/>
      <c r="W5" s="2"/>
      <c r="X5" s="6">
        <v>899</v>
      </c>
      <c r="Y5" s="2"/>
      <c r="Z5" s="2"/>
      <c r="AA5" s="2"/>
      <c r="AB5" s="2"/>
      <c r="AC5" s="2"/>
      <c r="AD5" s="2"/>
      <c r="AE5" s="7">
        <f t="shared" ca="1" si="1"/>
        <v>44875</v>
      </c>
      <c r="AF5" s="7">
        <f t="shared" ca="1" si="0"/>
        <v>44875</v>
      </c>
      <c r="AG5" s="2" t="s">
        <v>45</v>
      </c>
      <c r="AH5" s="8" t="s">
        <v>163</v>
      </c>
      <c r="AI5" s="9" t="s">
        <v>131</v>
      </c>
      <c r="AJ5" s="9" t="s">
        <v>131</v>
      </c>
      <c r="AK5" s="9"/>
      <c r="AL5" s="9" t="s">
        <v>132</v>
      </c>
      <c r="AM5" s="2"/>
      <c r="AN5" s="2" t="s">
        <v>46</v>
      </c>
    </row>
    <row r="6" spans="1:40" x14ac:dyDescent="0.25">
      <c r="A6" s="2">
        <v>5</v>
      </c>
      <c r="B6" s="2" t="s">
        <v>47</v>
      </c>
      <c r="C6" s="2" t="s">
        <v>55</v>
      </c>
      <c r="D6" s="2"/>
      <c r="E6" s="3">
        <v>127142</v>
      </c>
      <c r="F6" s="2"/>
      <c r="G6" s="4" t="s">
        <v>90</v>
      </c>
      <c r="H6" s="2" t="s">
        <v>67</v>
      </c>
      <c r="I6" s="5">
        <v>2.6</v>
      </c>
      <c r="J6" s="2">
        <v>3.1</v>
      </c>
      <c r="K6" s="5">
        <v>0.50280000000000002</v>
      </c>
      <c r="L6" s="2"/>
      <c r="M6" s="6">
        <v>549</v>
      </c>
      <c r="N6" s="2"/>
      <c r="O6" s="2">
        <v>449</v>
      </c>
      <c r="P6" s="2"/>
      <c r="Q6" s="2">
        <v>1</v>
      </c>
      <c r="R6" s="2" t="s">
        <v>50</v>
      </c>
      <c r="S6" s="2" t="s">
        <v>50</v>
      </c>
      <c r="T6" s="2" t="s">
        <v>50</v>
      </c>
      <c r="U6" s="2"/>
      <c r="V6" s="2"/>
      <c r="W6" s="2"/>
      <c r="X6" s="6">
        <v>549</v>
      </c>
      <c r="Y6" s="2"/>
      <c r="Z6" s="2"/>
      <c r="AA6" s="2"/>
      <c r="AB6" s="2"/>
      <c r="AC6" s="2"/>
      <c r="AD6" s="2"/>
      <c r="AE6" s="7">
        <f t="shared" ca="1" si="1"/>
        <v>44875</v>
      </c>
      <c r="AF6" s="7">
        <f t="shared" ca="1" si="0"/>
        <v>44875</v>
      </c>
      <c r="AG6" s="2" t="s">
        <v>45</v>
      </c>
      <c r="AH6" s="8" t="s">
        <v>164</v>
      </c>
      <c r="AI6" s="9" t="s">
        <v>133</v>
      </c>
      <c r="AJ6" s="9" t="s">
        <v>133</v>
      </c>
      <c r="AK6" s="9"/>
      <c r="AL6" s="9" t="s">
        <v>118</v>
      </c>
      <c r="AM6" s="2"/>
      <c r="AN6" s="2" t="s">
        <v>46</v>
      </c>
    </row>
    <row r="7" spans="1:40" x14ac:dyDescent="0.25">
      <c r="A7" s="2">
        <v>6</v>
      </c>
      <c r="B7" s="2" t="s">
        <v>47</v>
      </c>
      <c r="C7" s="2" t="s">
        <v>55</v>
      </c>
      <c r="D7" s="2"/>
      <c r="E7" s="3">
        <v>127035</v>
      </c>
      <c r="F7" s="2"/>
      <c r="G7" s="4" t="s">
        <v>91</v>
      </c>
      <c r="H7" s="2" t="s">
        <v>67</v>
      </c>
      <c r="I7" s="5">
        <v>1.54</v>
      </c>
      <c r="J7" s="2">
        <v>1.82</v>
      </c>
      <c r="K7" s="5">
        <v>0.27560000000000001</v>
      </c>
      <c r="L7" s="2"/>
      <c r="M7" s="6">
        <v>349</v>
      </c>
      <c r="N7" s="2"/>
      <c r="O7" s="2">
        <v>249</v>
      </c>
      <c r="P7" s="2"/>
      <c r="Q7" s="2">
        <v>1</v>
      </c>
      <c r="R7" s="2" t="s">
        <v>50</v>
      </c>
      <c r="S7" s="2" t="s">
        <v>50</v>
      </c>
      <c r="T7" s="2" t="s">
        <v>50</v>
      </c>
      <c r="U7" s="2"/>
      <c r="V7" s="2"/>
      <c r="W7" s="2"/>
      <c r="X7" s="6">
        <v>349</v>
      </c>
      <c r="Y7" s="2"/>
      <c r="Z7" s="2"/>
      <c r="AA7" s="2"/>
      <c r="AB7" s="2"/>
      <c r="AC7" s="2"/>
      <c r="AD7" s="2"/>
      <c r="AE7" s="7">
        <f t="shared" ca="1" si="1"/>
        <v>44875</v>
      </c>
      <c r="AF7" s="7">
        <f t="shared" ca="1" si="0"/>
        <v>44875</v>
      </c>
      <c r="AG7" s="2" t="s">
        <v>52</v>
      </c>
      <c r="AH7" s="8" t="s">
        <v>165</v>
      </c>
      <c r="AI7" s="9" t="s">
        <v>113</v>
      </c>
      <c r="AJ7" s="9" t="s">
        <v>114</v>
      </c>
      <c r="AK7" s="9"/>
      <c r="AL7" s="9"/>
      <c r="AM7" s="2"/>
      <c r="AN7" s="2" t="s">
        <v>46</v>
      </c>
    </row>
    <row r="8" spans="1:40" x14ac:dyDescent="0.25">
      <c r="A8" s="2">
        <v>7</v>
      </c>
      <c r="B8" s="2" t="s">
        <v>47</v>
      </c>
      <c r="C8" s="2" t="s">
        <v>55</v>
      </c>
      <c r="D8" s="2"/>
      <c r="E8" s="3">
        <v>127278</v>
      </c>
      <c r="F8" s="2"/>
      <c r="G8" s="4" t="s">
        <v>92</v>
      </c>
      <c r="H8" s="2" t="s">
        <v>62</v>
      </c>
      <c r="I8" s="5">
        <v>1.78</v>
      </c>
      <c r="J8" s="2">
        <v>2.14</v>
      </c>
      <c r="K8" s="5">
        <v>0.36199999999999999</v>
      </c>
      <c r="L8" s="2"/>
      <c r="M8" s="6">
        <v>499</v>
      </c>
      <c r="N8" s="2"/>
      <c r="O8" s="2">
        <v>399</v>
      </c>
      <c r="P8" s="2"/>
      <c r="Q8" s="2">
        <v>1</v>
      </c>
      <c r="R8" s="2" t="s">
        <v>50</v>
      </c>
      <c r="S8" s="2" t="s">
        <v>50</v>
      </c>
      <c r="T8" s="2" t="s">
        <v>50</v>
      </c>
      <c r="U8" s="2"/>
      <c r="V8" s="2"/>
      <c r="W8" s="2"/>
      <c r="X8" s="6">
        <v>499</v>
      </c>
      <c r="Y8" s="2"/>
      <c r="Z8" s="2"/>
      <c r="AA8" s="2"/>
      <c r="AB8" s="2"/>
      <c r="AC8" s="2"/>
      <c r="AD8" s="2"/>
      <c r="AE8" s="7">
        <f t="shared" ca="1" si="1"/>
        <v>44875</v>
      </c>
      <c r="AF8" s="7">
        <f t="shared" ca="1" si="0"/>
        <v>44875</v>
      </c>
      <c r="AG8" s="2" t="s">
        <v>45</v>
      </c>
      <c r="AH8" s="8" t="s">
        <v>166</v>
      </c>
      <c r="AI8" s="9" t="s">
        <v>134</v>
      </c>
      <c r="AJ8" s="9" t="s">
        <v>134</v>
      </c>
      <c r="AK8" s="9"/>
      <c r="AL8" s="9" t="s">
        <v>130</v>
      </c>
      <c r="AM8" s="2"/>
      <c r="AN8" s="2" t="s">
        <v>46</v>
      </c>
    </row>
    <row r="9" spans="1:40" x14ac:dyDescent="0.25">
      <c r="A9" s="2">
        <v>8</v>
      </c>
      <c r="B9" s="2" t="s">
        <v>47</v>
      </c>
      <c r="C9" s="2" t="s">
        <v>55</v>
      </c>
      <c r="D9" s="2"/>
      <c r="E9" s="3">
        <v>126996</v>
      </c>
      <c r="F9" s="2"/>
      <c r="G9" s="4" t="s">
        <v>93</v>
      </c>
      <c r="H9" s="2" t="s">
        <v>67</v>
      </c>
      <c r="I9" s="5">
        <v>1.38</v>
      </c>
      <c r="J9" s="2">
        <v>1.71</v>
      </c>
      <c r="K9" s="5">
        <v>0.33079999999999998</v>
      </c>
      <c r="L9" s="2"/>
      <c r="M9" s="6">
        <v>349</v>
      </c>
      <c r="N9" s="2"/>
      <c r="O9" s="2">
        <v>249</v>
      </c>
      <c r="P9" s="2"/>
      <c r="Q9" s="2">
        <v>1</v>
      </c>
      <c r="R9" s="2" t="s">
        <v>50</v>
      </c>
      <c r="S9" s="2" t="s">
        <v>50</v>
      </c>
      <c r="T9" s="2" t="s">
        <v>50</v>
      </c>
      <c r="U9" s="2"/>
      <c r="V9" s="2"/>
      <c r="W9" s="2"/>
      <c r="X9" s="6">
        <v>349</v>
      </c>
      <c r="Y9" s="2"/>
      <c r="Z9" s="2"/>
      <c r="AA9" s="2"/>
      <c r="AB9" s="2"/>
      <c r="AC9" s="2"/>
      <c r="AD9" s="2"/>
      <c r="AE9" s="7">
        <f t="shared" ca="1" si="1"/>
        <v>44875</v>
      </c>
      <c r="AF9" s="7">
        <f t="shared" ca="1" si="0"/>
        <v>44875</v>
      </c>
      <c r="AG9" s="2" t="s">
        <v>45</v>
      </c>
      <c r="AH9" s="8" t="s">
        <v>167</v>
      </c>
      <c r="AI9" s="9" t="s">
        <v>135</v>
      </c>
      <c r="AJ9" s="9" t="s">
        <v>135</v>
      </c>
      <c r="AK9" s="9"/>
      <c r="AL9" s="9" t="s">
        <v>136</v>
      </c>
      <c r="AM9" s="2"/>
      <c r="AN9" s="2" t="s">
        <v>46</v>
      </c>
    </row>
    <row r="10" spans="1:40" x14ac:dyDescent="0.25">
      <c r="A10" s="2">
        <v>9</v>
      </c>
      <c r="B10" s="2" t="s">
        <v>47</v>
      </c>
      <c r="C10" s="2" t="s">
        <v>55</v>
      </c>
      <c r="D10" s="2"/>
      <c r="E10" s="3">
        <v>127026</v>
      </c>
      <c r="F10" s="2"/>
      <c r="G10" s="4" t="s">
        <v>91</v>
      </c>
      <c r="H10" s="2" t="s">
        <v>67</v>
      </c>
      <c r="I10" s="5">
        <v>1.46</v>
      </c>
      <c r="J10" s="2">
        <v>1.79</v>
      </c>
      <c r="K10" s="5">
        <v>0.33439999999999998</v>
      </c>
      <c r="L10" s="2"/>
      <c r="M10" s="6">
        <v>399</v>
      </c>
      <c r="N10" s="2"/>
      <c r="O10" s="2">
        <v>299</v>
      </c>
      <c r="P10" s="2"/>
      <c r="Q10" s="2">
        <v>1</v>
      </c>
      <c r="R10" s="2" t="s">
        <v>50</v>
      </c>
      <c r="S10" s="2" t="s">
        <v>50</v>
      </c>
      <c r="T10" s="2" t="s">
        <v>50</v>
      </c>
      <c r="U10" s="2"/>
      <c r="V10" s="2"/>
      <c r="W10" s="2"/>
      <c r="X10" s="6">
        <v>399</v>
      </c>
      <c r="Y10" s="2"/>
      <c r="Z10" s="2"/>
      <c r="AA10" s="2"/>
      <c r="AB10" s="2"/>
      <c r="AC10" s="2"/>
      <c r="AD10" s="2"/>
      <c r="AE10" s="7">
        <f t="shared" ca="1" si="1"/>
        <v>44875</v>
      </c>
      <c r="AF10" s="7">
        <f t="shared" ca="1" si="0"/>
        <v>44875</v>
      </c>
      <c r="AG10" s="2" t="s">
        <v>52</v>
      </c>
      <c r="AH10" s="8" t="s">
        <v>168</v>
      </c>
      <c r="AI10" s="9" t="s">
        <v>115</v>
      </c>
      <c r="AJ10" s="9" t="s">
        <v>116</v>
      </c>
      <c r="AK10" s="9"/>
      <c r="AL10" s="9"/>
      <c r="AM10" s="2"/>
      <c r="AN10" s="2" t="s">
        <v>46</v>
      </c>
    </row>
    <row r="11" spans="1:40" x14ac:dyDescent="0.25">
      <c r="A11" s="2">
        <v>10</v>
      </c>
      <c r="B11" s="2" t="s">
        <v>47</v>
      </c>
      <c r="C11" s="2" t="s">
        <v>55</v>
      </c>
      <c r="D11" s="2"/>
      <c r="E11" s="3">
        <v>127331</v>
      </c>
      <c r="F11" s="2"/>
      <c r="G11" s="4" t="s">
        <v>94</v>
      </c>
      <c r="H11" s="2" t="s">
        <v>67</v>
      </c>
      <c r="I11" s="5">
        <v>3.12</v>
      </c>
      <c r="J11" s="2">
        <v>3.52</v>
      </c>
      <c r="K11" s="5">
        <v>0.40239999999999998</v>
      </c>
      <c r="L11" s="2"/>
      <c r="M11" s="6">
        <v>589</v>
      </c>
      <c r="N11" s="2"/>
      <c r="O11" s="2">
        <v>489</v>
      </c>
      <c r="P11" s="2"/>
      <c r="Q11" s="2">
        <v>1</v>
      </c>
      <c r="R11" s="2" t="s">
        <v>50</v>
      </c>
      <c r="S11" s="2" t="s">
        <v>50</v>
      </c>
      <c r="T11" s="2" t="s">
        <v>50</v>
      </c>
      <c r="U11" s="2"/>
      <c r="V11" s="2"/>
      <c r="W11" s="2"/>
      <c r="X11" s="6">
        <v>589</v>
      </c>
      <c r="Y11" s="2"/>
      <c r="Z11" s="2"/>
      <c r="AA11" s="2"/>
      <c r="AB11" s="2"/>
      <c r="AC11" s="2"/>
      <c r="AD11" s="2"/>
      <c r="AE11" s="7">
        <f t="shared" ca="1" si="1"/>
        <v>44875</v>
      </c>
      <c r="AF11" s="7">
        <f t="shared" ca="1" si="0"/>
        <v>44875</v>
      </c>
      <c r="AG11" s="2" t="s">
        <v>45</v>
      </c>
      <c r="AH11" s="8" t="s">
        <v>169</v>
      </c>
      <c r="AI11" s="9" t="s">
        <v>137</v>
      </c>
      <c r="AJ11" s="9" t="s">
        <v>138</v>
      </c>
      <c r="AK11" s="9"/>
      <c r="AL11" s="9" t="s">
        <v>118</v>
      </c>
      <c r="AM11" s="2"/>
      <c r="AN11" s="2" t="s">
        <v>46</v>
      </c>
    </row>
    <row r="12" spans="1:40" x14ac:dyDescent="0.25">
      <c r="A12" s="2">
        <v>11</v>
      </c>
      <c r="B12" s="2" t="s">
        <v>47</v>
      </c>
      <c r="C12" s="2" t="s">
        <v>55</v>
      </c>
      <c r="D12" s="2"/>
      <c r="E12" s="3">
        <v>127013</v>
      </c>
      <c r="F12" s="2"/>
      <c r="G12" s="4" t="s">
        <v>95</v>
      </c>
      <c r="H12" s="2" t="s">
        <v>62</v>
      </c>
      <c r="I12" s="5">
        <v>1.82</v>
      </c>
      <c r="J12" s="2">
        <v>2.3199999999999998</v>
      </c>
      <c r="K12" s="5">
        <v>0.50160000000000005</v>
      </c>
      <c r="L12" s="2"/>
      <c r="M12" s="6">
        <v>579</v>
      </c>
      <c r="N12" s="2"/>
      <c r="O12" s="2">
        <v>479</v>
      </c>
      <c r="P12" s="2"/>
      <c r="Q12" s="2">
        <v>1</v>
      </c>
      <c r="R12" s="2" t="s">
        <v>50</v>
      </c>
      <c r="S12" s="2" t="s">
        <v>50</v>
      </c>
      <c r="T12" s="2" t="s">
        <v>50</v>
      </c>
      <c r="U12" s="2"/>
      <c r="V12" s="2"/>
      <c r="W12" s="2"/>
      <c r="X12" s="6">
        <v>579</v>
      </c>
      <c r="Y12" s="2"/>
      <c r="Z12" s="2"/>
      <c r="AA12" s="2"/>
      <c r="AB12" s="2"/>
      <c r="AC12" s="2"/>
      <c r="AD12" s="2"/>
      <c r="AE12" s="7">
        <f t="shared" ca="1" si="1"/>
        <v>44875</v>
      </c>
      <c r="AF12" s="7">
        <f t="shared" ca="1" si="0"/>
        <v>44875</v>
      </c>
      <c r="AG12" s="2" t="s">
        <v>45</v>
      </c>
      <c r="AH12" s="8" t="s">
        <v>170</v>
      </c>
      <c r="AI12" s="9" t="s">
        <v>139</v>
      </c>
      <c r="AJ12" s="9" t="s">
        <v>139</v>
      </c>
      <c r="AK12" s="9"/>
      <c r="AL12" s="9" t="s">
        <v>140</v>
      </c>
      <c r="AM12" s="2"/>
      <c r="AN12" s="2" t="s">
        <v>46</v>
      </c>
    </row>
    <row r="13" spans="1:40" x14ac:dyDescent="0.25">
      <c r="A13" s="2">
        <v>12</v>
      </c>
      <c r="B13" s="2" t="s">
        <v>47</v>
      </c>
      <c r="C13" s="2" t="s">
        <v>55</v>
      </c>
      <c r="D13" s="2"/>
      <c r="E13" s="3">
        <v>127396</v>
      </c>
      <c r="F13" s="2"/>
      <c r="G13" s="4" t="s">
        <v>96</v>
      </c>
      <c r="H13" s="2" t="s">
        <v>67</v>
      </c>
      <c r="I13" s="5">
        <v>2.38</v>
      </c>
      <c r="J13" s="2">
        <v>2.88</v>
      </c>
      <c r="K13" s="5">
        <v>0.5</v>
      </c>
      <c r="L13" s="2"/>
      <c r="M13" s="6">
        <v>599</v>
      </c>
      <c r="N13" s="2"/>
      <c r="O13" s="2">
        <v>499</v>
      </c>
      <c r="P13" s="2"/>
      <c r="Q13" s="2">
        <v>1</v>
      </c>
      <c r="R13" s="2" t="s">
        <v>50</v>
      </c>
      <c r="S13" s="2" t="s">
        <v>50</v>
      </c>
      <c r="T13" s="2" t="s">
        <v>50</v>
      </c>
      <c r="U13" s="2"/>
      <c r="V13" s="2"/>
      <c r="W13" s="2"/>
      <c r="X13" s="6">
        <v>599</v>
      </c>
      <c r="Y13" s="2"/>
      <c r="Z13" s="2"/>
      <c r="AA13" s="2"/>
      <c r="AB13" s="2"/>
      <c r="AC13" s="2"/>
      <c r="AD13" s="2"/>
      <c r="AE13" s="7">
        <f t="shared" ca="1" si="1"/>
        <v>44875</v>
      </c>
      <c r="AF13" s="7">
        <f t="shared" ca="1" si="0"/>
        <v>44875</v>
      </c>
      <c r="AG13" s="2" t="s">
        <v>52</v>
      </c>
      <c r="AH13" s="8" t="s">
        <v>171</v>
      </c>
      <c r="AI13" s="9" t="s">
        <v>117</v>
      </c>
      <c r="AJ13" s="9"/>
      <c r="AK13" s="9" t="s">
        <v>118</v>
      </c>
      <c r="AL13" s="9"/>
      <c r="AM13" s="2"/>
      <c r="AN13" s="2" t="s">
        <v>46</v>
      </c>
    </row>
    <row r="14" spans="1:40" x14ac:dyDescent="0.25">
      <c r="A14" s="2">
        <v>13</v>
      </c>
      <c r="B14" s="2" t="s">
        <v>47</v>
      </c>
      <c r="C14" s="2" t="s">
        <v>55</v>
      </c>
      <c r="D14" s="2"/>
      <c r="E14" s="3">
        <v>127328</v>
      </c>
      <c r="F14" s="2"/>
      <c r="G14" s="4" t="s">
        <v>97</v>
      </c>
      <c r="H14" s="2" t="s">
        <v>67</v>
      </c>
      <c r="I14" s="5">
        <v>1.94</v>
      </c>
      <c r="J14" s="2">
        <v>2.19</v>
      </c>
      <c r="K14" s="5">
        <v>0.25</v>
      </c>
      <c r="L14" s="2"/>
      <c r="M14" s="6">
        <v>399</v>
      </c>
      <c r="N14" s="2"/>
      <c r="O14" s="2">
        <v>299</v>
      </c>
      <c r="P14" s="2"/>
      <c r="Q14" s="2">
        <v>1</v>
      </c>
      <c r="R14" s="2" t="s">
        <v>50</v>
      </c>
      <c r="S14" s="2" t="s">
        <v>50</v>
      </c>
      <c r="T14" s="2" t="s">
        <v>50</v>
      </c>
      <c r="U14" s="2"/>
      <c r="V14" s="2"/>
      <c r="W14" s="2"/>
      <c r="X14" s="6">
        <v>399</v>
      </c>
      <c r="Y14" s="2"/>
      <c r="Z14" s="2"/>
      <c r="AA14" s="2"/>
      <c r="AB14" s="2"/>
      <c r="AC14" s="2"/>
      <c r="AD14" s="2"/>
      <c r="AE14" s="7">
        <f t="shared" ca="1" si="1"/>
        <v>44875</v>
      </c>
      <c r="AF14" s="7">
        <f t="shared" ca="1" si="0"/>
        <v>44875</v>
      </c>
      <c r="AG14" s="2" t="s">
        <v>45</v>
      </c>
      <c r="AH14" s="8" t="s">
        <v>172</v>
      </c>
      <c r="AI14" s="9" t="s">
        <v>141</v>
      </c>
      <c r="AJ14" s="9"/>
      <c r="AK14" s="9"/>
      <c r="AL14" s="9" t="s">
        <v>130</v>
      </c>
      <c r="AM14" s="2"/>
      <c r="AN14" s="2" t="s">
        <v>46</v>
      </c>
    </row>
    <row r="15" spans="1:40" x14ac:dyDescent="0.25">
      <c r="A15" s="2">
        <v>14</v>
      </c>
      <c r="B15" s="2" t="s">
        <v>47</v>
      </c>
      <c r="C15" s="2" t="s">
        <v>55</v>
      </c>
      <c r="D15" s="2"/>
      <c r="E15" s="3">
        <v>126967</v>
      </c>
      <c r="F15" s="2"/>
      <c r="G15" s="4" t="s">
        <v>98</v>
      </c>
      <c r="H15" s="2" t="s">
        <v>67</v>
      </c>
      <c r="I15" s="5">
        <v>1.58</v>
      </c>
      <c r="J15" s="2">
        <v>1.91</v>
      </c>
      <c r="K15" s="5">
        <v>0.3306</v>
      </c>
      <c r="L15" s="2"/>
      <c r="M15" s="6">
        <v>399</v>
      </c>
      <c r="N15" s="2"/>
      <c r="O15" s="2">
        <v>299</v>
      </c>
      <c r="P15" s="2"/>
      <c r="Q15" s="2">
        <v>1</v>
      </c>
      <c r="R15" s="2" t="s">
        <v>50</v>
      </c>
      <c r="S15" s="2" t="s">
        <v>50</v>
      </c>
      <c r="T15" s="2" t="s">
        <v>50</v>
      </c>
      <c r="U15" s="2"/>
      <c r="V15" s="2"/>
      <c r="W15" s="2"/>
      <c r="X15" s="6">
        <v>399</v>
      </c>
      <c r="Y15" s="2"/>
      <c r="Z15" s="2"/>
      <c r="AA15" s="2"/>
      <c r="AB15" s="2"/>
      <c r="AC15" s="2"/>
      <c r="AD15" s="2"/>
      <c r="AE15" s="7">
        <f t="shared" ca="1" si="1"/>
        <v>44875</v>
      </c>
      <c r="AF15" s="7">
        <f t="shared" ca="1" si="0"/>
        <v>44875</v>
      </c>
      <c r="AG15" s="2" t="s">
        <v>52</v>
      </c>
      <c r="AH15" s="8" t="s">
        <v>173</v>
      </c>
      <c r="AI15" s="9" t="s">
        <v>119</v>
      </c>
      <c r="AJ15" s="9" t="s">
        <v>120</v>
      </c>
      <c r="AK15" s="9"/>
      <c r="AL15" s="9" t="s">
        <v>121</v>
      </c>
      <c r="AM15" s="2"/>
      <c r="AN15" s="2" t="s">
        <v>46</v>
      </c>
    </row>
    <row r="16" spans="1:40" x14ac:dyDescent="0.25">
      <c r="A16" s="2">
        <v>15</v>
      </c>
      <c r="B16" s="2" t="s">
        <v>47</v>
      </c>
      <c r="C16" s="2" t="s">
        <v>55</v>
      </c>
      <c r="D16" s="2"/>
      <c r="E16" s="3">
        <v>126923</v>
      </c>
      <c r="F16" s="2"/>
      <c r="G16" s="4" t="s">
        <v>99</v>
      </c>
      <c r="H16" s="2" t="s">
        <v>67</v>
      </c>
      <c r="I16" s="5">
        <v>3.02</v>
      </c>
      <c r="J16" s="2">
        <v>3.77</v>
      </c>
      <c r="K16" s="5">
        <v>0.75319999999999998</v>
      </c>
      <c r="L16" s="2"/>
      <c r="M16" s="6">
        <v>769</v>
      </c>
      <c r="N16" s="2"/>
      <c r="O16" s="2">
        <v>669</v>
      </c>
      <c r="P16" s="2"/>
      <c r="Q16" s="2">
        <v>1</v>
      </c>
      <c r="R16" s="2" t="s">
        <v>50</v>
      </c>
      <c r="S16" s="2" t="s">
        <v>50</v>
      </c>
      <c r="T16" s="2" t="s">
        <v>50</v>
      </c>
      <c r="U16" s="2"/>
      <c r="V16" s="2"/>
      <c r="W16" s="2"/>
      <c r="X16" s="6">
        <v>769</v>
      </c>
      <c r="Y16" s="2"/>
      <c r="Z16" s="2"/>
      <c r="AA16" s="2"/>
      <c r="AB16" s="2"/>
      <c r="AC16" s="2"/>
      <c r="AD16" s="2"/>
      <c r="AE16" s="7">
        <f t="shared" ca="1" si="1"/>
        <v>44875</v>
      </c>
      <c r="AF16" s="7">
        <f t="shared" ca="1" si="0"/>
        <v>44875</v>
      </c>
      <c r="AG16" s="2" t="s">
        <v>45</v>
      </c>
      <c r="AH16" s="8" t="s">
        <v>174</v>
      </c>
      <c r="AI16" s="9" t="s">
        <v>142</v>
      </c>
      <c r="AJ16" s="9"/>
      <c r="AK16" s="9"/>
      <c r="AL16" s="9" t="s">
        <v>121</v>
      </c>
      <c r="AM16" s="2"/>
      <c r="AN16" s="2" t="s">
        <v>46</v>
      </c>
    </row>
    <row r="17" spans="1:40" x14ac:dyDescent="0.25">
      <c r="A17" s="2">
        <v>16</v>
      </c>
      <c r="B17" s="2" t="s">
        <v>47</v>
      </c>
      <c r="C17" s="2" t="s">
        <v>55</v>
      </c>
      <c r="D17" s="2"/>
      <c r="E17" s="3">
        <v>126972</v>
      </c>
      <c r="F17" s="2"/>
      <c r="G17" s="4" t="s">
        <v>100</v>
      </c>
      <c r="H17" s="2" t="s">
        <v>67</v>
      </c>
      <c r="I17" s="5">
        <v>2.16</v>
      </c>
      <c r="J17" s="10">
        <v>2.6</v>
      </c>
      <c r="K17" s="5">
        <v>0.44040000000000001</v>
      </c>
      <c r="L17" s="2"/>
      <c r="M17" s="6">
        <v>489</v>
      </c>
      <c r="N17" s="2"/>
      <c r="O17" s="2">
        <v>389</v>
      </c>
      <c r="P17" s="2"/>
      <c r="Q17" s="2">
        <v>1</v>
      </c>
      <c r="R17" s="2" t="s">
        <v>50</v>
      </c>
      <c r="S17" s="2" t="s">
        <v>50</v>
      </c>
      <c r="T17" s="2" t="s">
        <v>50</v>
      </c>
      <c r="U17" s="2"/>
      <c r="V17" s="2"/>
      <c r="W17" s="2"/>
      <c r="X17" s="6">
        <v>489</v>
      </c>
      <c r="Y17" s="2"/>
      <c r="Z17" s="2"/>
      <c r="AA17" s="2"/>
      <c r="AB17" s="2"/>
      <c r="AC17" s="2"/>
      <c r="AD17" s="2"/>
      <c r="AE17" s="7">
        <f t="shared" ca="1" si="1"/>
        <v>44875</v>
      </c>
      <c r="AF17" s="7">
        <f t="shared" ca="1" si="0"/>
        <v>44875</v>
      </c>
      <c r="AG17" s="2" t="s">
        <v>45</v>
      </c>
      <c r="AH17" s="8" t="s">
        <v>175</v>
      </c>
      <c r="AI17" s="9" t="s">
        <v>143</v>
      </c>
      <c r="AJ17" s="9" t="s">
        <v>143</v>
      </c>
      <c r="AK17" s="9"/>
      <c r="AL17" s="9" t="s">
        <v>144</v>
      </c>
      <c r="AM17" s="2"/>
      <c r="AN17" s="2" t="s">
        <v>46</v>
      </c>
    </row>
    <row r="18" spans="1:40" x14ac:dyDescent="0.25">
      <c r="A18" s="2">
        <v>17</v>
      </c>
      <c r="B18" s="2" t="s">
        <v>47</v>
      </c>
      <c r="C18" s="2" t="s">
        <v>55</v>
      </c>
      <c r="D18" s="2"/>
      <c r="E18" s="3">
        <v>115124</v>
      </c>
      <c r="F18" s="2"/>
      <c r="G18" s="4" t="s">
        <v>101</v>
      </c>
      <c r="H18" s="2" t="s">
        <v>67</v>
      </c>
      <c r="I18" s="5">
        <v>1.02</v>
      </c>
      <c r="J18" s="2">
        <v>1.35</v>
      </c>
      <c r="K18" s="5">
        <v>0.33079999999999998</v>
      </c>
      <c r="L18" s="2"/>
      <c r="M18" s="6">
        <v>389</v>
      </c>
      <c r="N18" s="2"/>
      <c r="O18" s="2">
        <v>289</v>
      </c>
      <c r="P18" s="2"/>
      <c r="Q18" s="2">
        <v>1</v>
      </c>
      <c r="R18" s="2" t="s">
        <v>50</v>
      </c>
      <c r="S18" s="2" t="s">
        <v>50</v>
      </c>
      <c r="T18" s="2" t="s">
        <v>50</v>
      </c>
      <c r="U18" s="2"/>
      <c r="V18" s="2"/>
      <c r="W18" s="2"/>
      <c r="X18" s="6">
        <v>389</v>
      </c>
      <c r="Y18" s="2"/>
      <c r="Z18" s="2"/>
      <c r="AA18" s="2"/>
      <c r="AB18" s="2"/>
      <c r="AC18" s="2"/>
      <c r="AD18" s="2"/>
      <c r="AE18" s="7">
        <f t="shared" ca="1" si="1"/>
        <v>44875</v>
      </c>
      <c r="AF18" s="7">
        <f t="shared" ca="1" si="0"/>
        <v>44875</v>
      </c>
      <c r="AG18" s="2" t="s">
        <v>45</v>
      </c>
      <c r="AH18" s="8" t="s">
        <v>176</v>
      </c>
      <c r="AI18" s="11" t="s">
        <v>145</v>
      </c>
      <c r="AJ18" s="11"/>
      <c r="AK18" s="11"/>
      <c r="AL18" s="11" t="s">
        <v>146</v>
      </c>
      <c r="AM18" s="2"/>
      <c r="AN18" s="2" t="s">
        <v>46</v>
      </c>
    </row>
    <row r="19" spans="1:40" x14ac:dyDescent="0.25">
      <c r="A19" s="2">
        <v>18</v>
      </c>
      <c r="B19" s="2" t="s">
        <v>47</v>
      </c>
      <c r="C19" s="2" t="s">
        <v>55</v>
      </c>
      <c r="D19" s="2"/>
      <c r="E19" s="3">
        <v>115905</v>
      </c>
      <c r="F19" s="2"/>
      <c r="G19" s="4" t="s">
        <v>102</v>
      </c>
      <c r="H19" s="2" t="s">
        <v>67</v>
      </c>
      <c r="I19" s="5">
        <v>1.6</v>
      </c>
      <c r="J19" s="2">
        <v>1.68</v>
      </c>
      <c r="K19" s="5">
        <v>8.48E-2</v>
      </c>
      <c r="L19" s="2"/>
      <c r="M19" s="6">
        <v>249</v>
      </c>
      <c r="N19" s="2"/>
      <c r="O19" s="2">
        <v>149</v>
      </c>
      <c r="P19" s="2"/>
      <c r="Q19" s="2">
        <v>1</v>
      </c>
      <c r="R19" s="2" t="s">
        <v>50</v>
      </c>
      <c r="S19" s="2" t="s">
        <v>50</v>
      </c>
      <c r="T19" s="2" t="s">
        <v>50</v>
      </c>
      <c r="U19" s="2"/>
      <c r="V19" s="2"/>
      <c r="W19" s="2"/>
      <c r="X19" s="6">
        <v>249</v>
      </c>
      <c r="Y19" s="2"/>
      <c r="Z19" s="2"/>
      <c r="AA19" s="2"/>
      <c r="AB19" s="2"/>
      <c r="AC19" s="2"/>
      <c r="AD19" s="2"/>
      <c r="AE19" s="7">
        <f t="shared" ca="1" si="1"/>
        <v>44875</v>
      </c>
      <c r="AF19" s="7">
        <f t="shared" ca="1" si="0"/>
        <v>44875</v>
      </c>
      <c r="AG19" s="2" t="s">
        <v>45</v>
      </c>
      <c r="AH19" s="8" t="s">
        <v>177</v>
      </c>
      <c r="AI19" s="11" t="s">
        <v>147</v>
      </c>
      <c r="AJ19" s="11"/>
      <c r="AK19" s="11" t="s">
        <v>147</v>
      </c>
      <c r="AL19" s="9"/>
      <c r="AM19" s="2"/>
      <c r="AN19" s="2" t="s">
        <v>46</v>
      </c>
    </row>
    <row r="20" spans="1:40" x14ac:dyDescent="0.25">
      <c r="A20" s="2">
        <v>19</v>
      </c>
      <c r="B20" s="2" t="s">
        <v>47</v>
      </c>
      <c r="C20" s="2" t="s">
        <v>55</v>
      </c>
      <c r="D20" s="2"/>
      <c r="E20" s="3">
        <v>127175</v>
      </c>
      <c r="F20" s="2"/>
      <c r="G20" s="4" t="s">
        <v>103</v>
      </c>
      <c r="H20" s="2" t="s">
        <v>62</v>
      </c>
      <c r="I20" s="5">
        <v>2.94</v>
      </c>
      <c r="J20" s="2">
        <v>3.94</v>
      </c>
      <c r="K20" s="5">
        <v>1</v>
      </c>
      <c r="L20" s="2"/>
      <c r="M20" s="6">
        <v>999</v>
      </c>
      <c r="N20" s="2"/>
      <c r="O20" s="2">
        <v>899</v>
      </c>
      <c r="P20" s="2"/>
      <c r="Q20" s="2">
        <v>1</v>
      </c>
      <c r="R20" s="2" t="s">
        <v>50</v>
      </c>
      <c r="S20" s="2" t="s">
        <v>50</v>
      </c>
      <c r="T20" s="2" t="s">
        <v>50</v>
      </c>
      <c r="U20" s="2"/>
      <c r="V20" s="2"/>
      <c r="W20" s="2"/>
      <c r="X20" s="6">
        <v>999</v>
      </c>
      <c r="Y20" s="2"/>
      <c r="Z20" s="2"/>
      <c r="AA20" s="2"/>
      <c r="AB20" s="2"/>
      <c r="AC20" s="2"/>
      <c r="AD20" s="2"/>
      <c r="AE20" s="7">
        <f t="shared" ca="1" si="1"/>
        <v>44875</v>
      </c>
      <c r="AF20" s="7">
        <f t="shared" ca="1" si="0"/>
        <v>44875</v>
      </c>
      <c r="AG20" s="2" t="s">
        <v>45</v>
      </c>
      <c r="AH20" s="8" t="s">
        <v>178</v>
      </c>
      <c r="AI20" s="11" t="s">
        <v>148</v>
      </c>
      <c r="AJ20" s="11"/>
      <c r="AK20" s="11"/>
      <c r="AL20" s="11" t="s">
        <v>149</v>
      </c>
      <c r="AM20" s="2"/>
      <c r="AN20" s="2" t="s">
        <v>46</v>
      </c>
    </row>
    <row r="21" spans="1:40" x14ac:dyDescent="0.25">
      <c r="A21" s="2">
        <v>20</v>
      </c>
      <c r="B21" s="2" t="s">
        <v>47</v>
      </c>
      <c r="C21" s="2" t="s">
        <v>55</v>
      </c>
      <c r="D21" s="2"/>
      <c r="E21" s="3">
        <v>127292</v>
      </c>
      <c r="F21" s="2"/>
      <c r="G21" s="4" t="s">
        <v>104</v>
      </c>
      <c r="H21" s="2" t="s">
        <v>67</v>
      </c>
      <c r="I21" s="5">
        <v>1.8</v>
      </c>
      <c r="J21" s="2">
        <v>2.2999999999999998</v>
      </c>
      <c r="K21" s="5">
        <v>0.50180000000000002</v>
      </c>
      <c r="L21" s="2"/>
      <c r="M21" s="6">
        <v>529</v>
      </c>
      <c r="N21" s="2"/>
      <c r="O21" s="2">
        <v>429</v>
      </c>
      <c r="P21" s="2"/>
      <c r="Q21" s="2">
        <v>1</v>
      </c>
      <c r="R21" s="2" t="s">
        <v>50</v>
      </c>
      <c r="S21" s="2" t="s">
        <v>50</v>
      </c>
      <c r="T21" s="2" t="s">
        <v>50</v>
      </c>
      <c r="U21" s="2"/>
      <c r="V21" s="2"/>
      <c r="W21" s="2"/>
      <c r="X21" s="6">
        <v>529</v>
      </c>
      <c r="Y21" s="2"/>
      <c r="Z21" s="2"/>
      <c r="AA21" s="2"/>
      <c r="AB21" s="2"/>
      <c r="AC21" s="2"/>
      <c r="AD21" s="2"/>
      <c r="AE21" s="7">
        <f t="shared" ca="1" si="1"/>
        <v>44875</v>
      </c>
      <c r="AF21" s="7">
        <f t="shared" ca="1" si="0"/>
        <v>44875</v>
      </c>
      <c r="AG21" s="2" t="s">
        <v>45</v>
      </c>
      <c r="AH21" s="8" t="s">
        <v>179</v>
      </c>
      <c r="AI21" s="11" t="s">
        <v>150</v>
      </c>
      <c r="AJ21" s="11"/>
      <c r="AK21" s="11"/>
      <c r="AL21" s="11" t="s">
        <v>130</v>
      </c>
      <c r="AM21" s="2"/>
      <c r="AN21" s="2" t="s">
        <v>46</v>
      </c>
    </row>
    <row r="22" spans="1:40" x14ac:dyDescent="0.25">
      <c r="A22" s="2">
        <v>21</v>
      </c>
      <c r="B22" s="2" t="s">
        <v>47</v>
      </c>
      <c r="C22" s="2" t="s">
        <v>55</v>
      </c>
      <c r="D22" s="2"/>
      <c r="E22" s="3">
        <v>127394</v>
      </c>
      <c r="F22" s="2"/>
      <c r="G22" s="4" t="s">
        <v>105</v>
      </c>
      <c r="H22" s="2" t="s">
        <v>67</v>
      </c>
      <c r="I22" s="5">
        <v>1.2</v>
      </c>
      <c r="J22" s="10">
        <v>1.7</v>
      </c>
      <c r="K22" s="5">
        <v>0.50380000000000003</v>
      </c>
      <c r="L22" s="2"/>
      <c r="M22" s="6">
        <v>479</v>
      </c>
      <c r="N22" s="2"/>
      <c r="O22" s="2">
        <v>379</v>
      </c>
      <c r="P22" s="2"/>
      <c r="Q22" s="2">
        <v>1</v>
      </c>
      <c r="R22" s="2" t="s">
        <v>50</v>
      </c>
      <c r="S22" s="2" t="s">
        <v>50</v>
      </c>
      <c r="T22" s="2" t="s">
        <v>50</v>
      </c>
      <c r="U22" s="2"/>
      <c r="V22" s="2"/>
      <c r="W22" s="2"/>
      <c r="X22" s="6">
        <v>479</v>
      </c>
      <c r="Y22" s="2"/>
      <c r="Z22" s="2"/>
      <c r="AA22" s="2"/>
      <c r="AB22" s="2"/>
      <c r="AC22" s="2"/>
      <c r="AD22" s="2"/>
      <c r="AE22" s="7">
        <f t="shared" ca="1" si="1"/>
        <v>44875</v>
      </c>
      <c r="AF22" s="7">
        <f t="shared" ca="1" si="0"/>
        <v>44875</v>
      </c>
      <c r="AG22" s="2" t="s">
        <v>45</v>
      </c>
      <c r="AH22" s="8" t="s">
        <v>180</v>
      </c>
      <c r="AI22" s="11" t="s">
        <v>151</v>
      </c>
      <c r="AJ22" s="11"/>
      <c r="AK22" s="11"/>
      <c r="AL22" s="11" t="s">
        <v>130</v>
      </c>
      <c r="AM22" s="2"/>
      <c r="AN22" s="2" t="s">
        <v>46</v>
      </c>
    </row>
    <row r="23" spans="1:40" x14ac:dyDescent="0.25">
      <c r="A23" s="2">
        <v>22</v>
      </c>
      <c r="B23" s="2" t="s">
        <v>47</v>
      </c>
      <c r="C23" s="2" t="s">
        <v>55</v>
      </c>
      <c r="D23" s="2"/>
      <c r="E23" s="3">
        <v>126943</v>
      </c>
      <c r="F23" s="2"/>
      <c r="G23" s="4" t="s">
        <v>106</v>
      </c>
      <c r="H23" s="2" t="s">
        <v>67</v>
      </c>
      <c r="I23" s="5">
        <v>0.72</v>
      </c>
      <c r="J23" s="2">
        <v>0.82</v>
      </c>
      <c r="K23" s="5">
        <v>0.10440000000000001</v>
      </c>
      <c r="L23" s="2"/>
      <c r="M23" s="6">
        <v>179</v>
      </c>
      <c r="N23" s="2"/>
      <c r="O23" s="2">
        <v>79</v>
      </c>
      <c r="P23" s="2"/>
      <c r="Q23" s="2">
        <v>1</v>
      </c>
      <c r="R23" s="2" t="s">
        <v>50</v>
      </c>
      <c r="S23" s="2" t="s">
        <v>50</v>
      </c>
      <c r="T23" s="2" t="s">
        <v>50</v>
      </c>
      <c r="U23" s="2"/>
      <c r="V23" s="2"/>
      <c r="W23" s="2"/>
      <c r="X23" s="6">
        <v>179</v>
      </c>
      <c r="Y23" s="2"/>
      <c r="Z23" s="2"/>
      <c r="AA23" s="2"/>
      <c r="AB23" s="2"/>
      <c r="AC23" s="2"/>
      <c r="AD23" s="2"/>
      <c r="AE23" s="7">
        <f t="shared" ca="1" si="1"/>
        <v>44875</v>
      </c>
      <c r="AF23" s="7">
        <f t="shared" ca="1" si="0"/>
        <v>44875</v>
      </c>
      <c r="AG23" s="2" t="s">
        <v>45</v>
      </c>
      <c r="AH23" s="8" t="s">
        <v>181</v>
      </c>
      <c r="AI23" s="11" t="s">
        <v>152</v>
      </c>
      <c r="AJ23" s="11"/>
      <c r="AK23" s="11"/>
      <c r="AL23" s="11" t="s">
        <v>153</v>
      </c>
      <c r="AM23" s="2"/>
      <c r="AN23" s="2" t="s">
        <v>46</v>
      </c>
    </row>
    <row r="24" spans="1:40" x14ac:dyDescent="0.25">
      <c r="A24" s="2">
        <v>23</v>
      </c>
      <c r="B24" s="2" t="s">
        <v>47</v>
      </c>
      <c r="C24" s="2" t="s">
        <v>55</v>
      </c>
      <c r="D24" s="2"/>
      <c r="E24" s="3">
        <v>126934</v>
      </c>
      <c r="F24" s="2"/>
      <c r="G24" s="4" t="s">
        <v>107</v>
      </c>
      <c r="H24" s="2" t="s">
        <v>67</v>
      </c>
      <c r="I24" s="5">
        <v>2.54</v>
      </c>
      <c r="J24" s="2">
        <v>3.29</v>
      </c>
      <c r="K24" s="5">
        <v>0.752</v>
      </c>
      <c r="L24" s="2"/>
      <c r="M24" s="6">
        <v>879</v>
      </c>
      <c r="N24" s="2"/>
      <c r="O24" s="2">
        <v>779</v>
      </c>
      <c r="P24" s="2"/>
      <c r="Q24" s="2">
        <v>1</v>
      </c>
      <c r="R24" s="2" t="s">
        <v>50</v>
      </c>
      <c r="S24" s="2" t="s">
        <v>50</v>
      </c>
      <c r="T24" s="2" t="s">
        <v>50</v>
      </c>
      <c r="U24" s="2"/>
      <c r="V24" s="2"/>
      <c r="W24" s="2"/>
      <c r="X24" s="6">
        <v>879</v>
      </c>
      <c r="Y24" s="2"/>
      <c r="Z24" s="2"/>
      <c r="AA24" s="2"/>
      <c r="AB24" s="2"/>
      <c r="AC24" s="2"/>
      <c r="AD24" s="2"/>
      <c r="AE24" s="7">
        <f t="shared" ca="1" si="1"/>
        <v>44875</v>
      </c>
      <c r="AF24" s="7">
        <f t="shared" ca="1" si="0"/>
        <v>44875</v>
      </c>
      <c r="AG24" s="2" t="s">
        <v>45</v>
      </c>
      <c r="AH24" s="8" t="s">
        <v>182</v>
      </c>
      <c r="AI24" s="11" t="s">
        <v>154</v>
      </c>
      <c r="AJ24" s="11"/>
      <c r="AK24" s="11"/>
      <c r="AL24" s="11" t="s">
        <v>155</v>
      </c>
      <c r="AM24" s="2"/>
      <c r="AN24" s="2" t="s">
        <v>46</v>
      </c>
    </row>
    <row r="25" spans="1:40" x14ac:dyDescent="0.25">
      <c r="A25" s="2">
        <v>24</v>
      </c>
      <c r="B25" s="2" t="s">
        <v>47</v>
      </c>
      <c r="C25" s="2" t="s">
        <v>55</v>
      </c>
      <c r="D25" s="2"/>
      <c r="E25" s="3">
        <v>117766</v>
      </c>
      <c r="F25" s="2"/>
      <c r="G25" s="4" t="s">
        <v>108</v>
      </c>
      <c r="H25" s="2" t="s">
        <v>67</v>
      </c>
      <c r="I25" s="5">
        <v>2.5</v>
      </c>
      <c r="J25" s="10">
        <v>2.7</v>
      </c>
      <c r="K25" s="5">
        <v>0.2</v>
      </c>
      <c r="L25" s="2"/>
      <c r="M25" s="6">
        <v>379</v>
      </c>
      <c r="N25" s="2"/>
      <c r="O25" s="2">
        <v>279</v>
      </c>
      <c r="P25" s="2"/>
      <c r="Q25" s="2">
        <v>1</v>
      </c>
      <c r="R25" s="2" t="s">
        <v>50</v>
      </c>
      <c r="S25" s="2" t="s">
        <v>50</v>
      </c>
      <c r="T25" s="2" t="s">
        <v>50</v>
      </c>
      <c r="U25" s="2"/>
      <c r="V25" s="2"/>
      <c r="W25" s="2"/>
      <c r="X25" s="6">
        <v>379</v>
      </c>
      <c r="Y25" s="2"/>
      <c r="Z25" s="2"/>
      <c r="AA25" s="2"/>
      <c r="AB25" s="2"/>
      <c r="AC25" s="2"/>
      <c r="AD25" s="2"/>
      <c r="AE25" s="7">
        <f t="shared" ca="1" si="1"/>
        <v>44875</v>
      </c>
      <c r="AF25" s="7">
        <f t="shared" ca="1" si="0"/>
        <v>44875</v>
      </c>
      <c r="AG25" s="2" t="s">
        <v>45</v>
      </c>
      <c r="AH25" s="8" t="s">
        <v>183</v>
      </c>
      <c r="AI25" s="11" t="s">
        <v>156</v>
      </c>
      <c r="AJ25" s="11"/>
      <c r="AK25" s="11" t="s">
        <v>157</v>
      </c>
      <c r="AL25" s="11"/>
      <c r="AM25" s="2"/>
      <c r="AN25" s="2" t="s">
        <v>46</v>
      </c>
    </row>
    <row r="26" spans="1:40" x14ac:dyDescent="0.25">
      <c r="A26" s="2">
        <v>25</v>
      </c>
      <c r="B26" s="2" t="s">
        <v>47</v>
      </c>
      <c r="C26" s="2" t="s">
        <v>55</v>
      </c>
      <c r="D26" s="2"/>
      <c r="E26" s="3">
        <v>101142</v>
      </c>
      <c r="F26" s="2"/>
      <c r="G26" s="4" t="s">
        <v>99</v>
      </c>
      <c r="H26" s="2" t="s">
        <v>67</v>
      </c>
      <c r="I26" s="5">
        <v>0.68</v>
      </c>
      <c r="J26" s="2">
        <v>0.78</v>
      </c>
      <c r="K26" s="5">
        <v>0.10199999999999999</v>
      </c>
      <c r="L26" s="2"/>
      <c r="M26" s="6">
        <v>179</v>
      </c>
      <c r="N26" s="2"/>
      <c r="O26" s="2">
        <v>79</v>
      </c>
      <c r="P26" s="2"/>
      <c r="Q26" s="2">
        <v>1</v>
      </c>
      <c r="R26" s="2" t="s">
        <v>50</v>
      </c>
      <c r="S26" s="2" t="s">
        <v>50</v>
      </c>
      <c r="T26" s="2" t="s">
        <v>50</v>
      </c>
      <c r="U26" s="2"/>
      <c r="V26" s="2"/>
      <c r="W26" s="2"/>
      <c r="X26" s="6">
        <v>179</v>
      </c>
      <c r="Y26" s="2"/>
      <c r="Z26" s="2"/>
      <c r="AA26" s="2"/>
      <c r="AB26" s="2"/>
      <c r="AC26" s="2"/>
      <c r="AD26" s="2"/>
      <c r="AE26" s="7">
        <f t="shared" ca="1" si="1"/>
        <v>44875</v>
      </c>
      <c r="AF26" s="7">
        <f t="shared" ca="1" si="0"/>
        <v>44875</v>
      </c>
      <c r="AG26" s="2" t="s">
        <v>52</v>
      </c>
      <c r="AH26" s="8" t="s">
        <v>184</v>
      </c>
      <c r="AI26" s="11"/>
      <c r="AJ26" s="11"/>
      <c r="AK26" s="11"/>
      <c r="AL26" s="11"/>
      <c r="AM26" s="2"/>
      <c r="AN26" s="2" t="s">
        <v>46</v>
      </c>
    </row>
    <row r="27" spans="1:40" x14ac:dyDescent="0.25">
      <c r="A27" s="2">
        <v>26</v>
      </c>
      <c r="B27" s="2" t="s">
        <v>47</v>
      </c>
      <c r="C27" s="2" t="s">
        <v>55</v>
      </c>
      <c r="D27" s="2"/>
      <c r="E27" s="3">
        <v>120285</v>
      </c>
      <c r="F27" s="2"/>
      <c r="G27" s="4" t="s">
        <v>109</v>
      </c>
      <c r="H27" s="2" t="s">
        <v>67</v>
      </c>
      <c r="I27" s="5">
        <v>0.49573068094873757</v>
      </c>
      <c r="J27" s="10">
        <v>0.6</v>
      </c>
      <c r="K27" s="5">
        <v>0.1004</v>
      </c>
      <c r="L27" s="2"/>
      <c r="M27" s="6">
        <v>149</v>
      </c>
      <c r="N27" s="2"/>
      <c r="O27" s="2">
        <v>49</v>
      </c>
      <c r="P27" s="2"/>
      <c r="Q27" s="2">
        <v>1</v>
      </c>
      <c r="R27" s="2" t="s">
        <v>50</v>
      </c>
      <c r="S27" s="2" t="s">
        <v>50</v>
      </c>
      <c r="T27" s="2" t="s">
        <v>50</v>
      </c>
      <c r="U27" s="2"/>
      <c r="V27" s="2"/>
      <c r="W27" s="2"/>
      <c r="X27" s="6">
        <v>149</v>
      </c>
      <c r="Y27" s="2"/>
      <c r="Z27" s="2"/>
      <c r="AA27" s="2"/>
      <c r="AB27" s="2"/>
      <c r="AC27" s="2"/>
      <c r="AD27" s="2"/>
      <c r="AE27" s="7">
        <f t="shared" ca="1" si="1"/>
        <v>44875</v>
      </c>
      <c r="AF27" s="7">
        <f t="shared" ca="1" si="0"/>
        <v>44875</v>
      </c>
      <c r="AG27" s="2" t="s">
        <v>52</v>
      </c>
      <c r="AH27" s="8" t="s">
        <v>185</v>
      </c>
      <c r="AI27" s="11"/>
      <c r="AJ27" s="11"/>
      <c r="AK27" s="11"/>
      <c r="AL27" s="11"/>
      <c r="AM27" s="2"/>
      <c r="AN27" s="2" t="s">
        <v>46</v>
      </c>
    </row>
    <row r="28" spans="1:40" x14ac:dyDescent="0.25">
      <c r="A28" s="2">
        <v>27</v>
      </c>
      <c r="B28" s="2" t="s">
        <v>47</v>
      </c>
      <c r="C28" s="2" t="s">
        <v>55</v>
      </c>
      <c r="D28" s="2"/>
      <c r="E28" s="3">
        <v>113499</v>
      </c>
      <c r="F28" s="2"/>
      <c r="G28" s="4" t="s">
        <v>110</v>
      </c>
      <c r="H28" s="2" t="s">
        <v>67</v>
      </c>
      <c r="I28" s="5">
        <v>1.1599999999999999</v>
      </c>
      <c r="J28" s="2">
        <v>1.49</v>
      </c>
      <c r="K28" s="5">
        <v>0.33300000000000002</v>
      </c>
      <c r="L28" s="2"/>
      <c r="M28" s="6">
        <v>389</v>
      </c>
      <c r="N28" s="2"/>
      <c r="O28" s="2">
        <v>289</v>
      </c>
      <c r="P28" s="2"/>
      <c r="Q28" s="2">
        <v>1</v>
      </c>
      <c r="R28" s="2" t="s">
        <v>50</v>
      </c>
      <c r="S28" s="2" t="s">
        <v>50</v>
      </c>
      <c r="T28" s="2" t="s">
        <v>50</v>
      </c>
      <c r="U28" s="2"/>
      <c r="V28" s="2"/>
      <c r="W28" s="2"/>
      <c r="X28" s="6">
        <v>389</v>
      </c>
      <c r="Y28" s="2"/>
      <c r="Z28" s="2"/>
      <c r="AA28" s="2"/>
      <c r="AB28" s="2"/>
      <c r="AC28" s="2"/>
      <c r="AD28" s="2"/>
      <c r="AE28" s="7">
        <f t="shared" ca="1" si="1"/>
        <v>44875</v>
      </c>
      <c r="AF28" s="7">
        <f t="shared" ca="1" si="0"/>
        <v>44875</v>
      </c>
      <c r="AG28" s="2" t="s">
        <v>52</v>
      </c>
      <c r="AH28" s="8" t="s">
        <v>186</v>
      </c>
      <c r="AI28" s="11" t="s">
        <v>158</v>
      </c>
      <c r="AJ28" s="11"/>
      <c r="AK28" s="11" t="s">
        <v>159</v>
      </c>
      <c r="AL28" s="11"/>
      <c r="AM28" s="2"/>
      <c r="AN28" s="2" t="s">
        <v>46</v>
      </c>
    </row>
    <row r="29" spans="1:40" x14ac:dyDescent="0.25">
      <c r="A29" s="2">
        <v>28</v>
      </c>
      <c r="B29" s="2" t="s">
        <v>47</v>
      </c>
      <c r="C29" s="2" t="s">
        <v>55</v>
      </c>
      <c r="D29" s="2"/>
      <c r="E29" s="3">
        <v>119145</v>
      </c>
      <c r="F29" s="2"/>
      <c r="G29" s="4" t="s">
        <v>111</v>
      </c>
      <c r="H29" s="2" t="s">
        <v>67</v>
      </c>
      <c r="I29" s="5">
        <v>1.1200000000000001</v>
      </c>
      <c r="J29" s="10">
        <v>1.62</v>
      </c>
      <c r="K29" s="5">
        <v>0.5</v>
      </c>
      <c r="L29" s="2"/>
      <c r="M29" s="6">
        <v>449</v>
      </c>
      <c r="N29" s="2"/>
      <c r="O29" s="2">
        <v>349</v>
      </c>
      <c r="P29" s="2"/>
      <c r="Q29" s="2">
        <v>1</v>
      </c>
      <c r="R29" s="2" t="s">
        <v>50</v>
      </c>
      <c r="S29" s="2" t="s">
        <v>50</v>
      </c>
      <c r="T29" s="2" t="s">
        <v>50</v>
      </c>
      <c r="U29" s="2"/>
      <c r="V29" s="2"/>
      <c r="W29" s="2"/>
      <c r="X29" s="6">
        <v>449</v>
      </c>
      <c r="Y29" s="2"/>
      <c r="Z29" s="2"/>
      <c r="AA29" s="2"/>
      <c r="AB29" s="2"/>
      <c r="AC29" s="2"/>
      <c r="AD29" s="2"/>
      <c r="AE29" s="7">
        <f t="shared" ca="1" si="1"/>
        <v>44875</v>
      </c>
      <c r="AF29" s="7">
        <f t="shared" ca="1" si="0"/>
        <v>44875</v>
      </c>
      <c r="AG29" s="2" t="s">
        <v>45</v>
      </c>
      <c r="AH29" s="8" t="s">
        <v>187</v>
      </c>
      <c r="AI29" s="11" t="s">
        <v>122</v>
      </c>
      <c r="AJ29" s="11"/>
      <c r="AK29" s="11" t="s">
        <v>122</v>
      </c>
      <c r="AL29" s="11"/>
      <c r="AM29" s="2"/>
      <c r="AN29" s="2" t="s">
        <v>46</v>
      </c>
    </row>
    <row r="30" spans="1:40" x14ac:dyDescent="0.25">
      <c r="A30" s="2">
        <v>29</v>
      </c>
      <c r="B30" s="2" t="s">
        <v>47</v>
      </c>
      <c r="C30" s="2" t="s">
        <v>55</v>
      </c>
      <c r="D30" s="2"/>
      <c r="E30" s="12">
        <v>119177</v>
      </c>
      <c r="F30" s="2"/>
      <c r="G30" s="13" t="s">
        <v>112</v>
      </c>
      <c r="H30" s="2" t="s">
        <v>67</v>
      </c>
      <c r="I30" s="14">
        <v>3.07</v>
      </c>
      <c r="J30" s="2">
        <v>3.82</v>
      </c>
      <c r="K30" s="14">
        <v>0.75339999999999996</v>
      </c>
      <c r="L30" s="2"/>
      <c r="M30" s="15">
        <v>799</v>
      </c>
      <c r="N30" s="2"/>
      <c r="O30" s="2">
        <v>699</v>
      </c>
      <c r="P30" s="2"/>
      <c r="Q30" s="2">
        <v>1</v>
      </c>
      <c r="R30" s="2" t="s">
        <v>50</v>
      </c>
      <c r="S30" s="2" t="s">
        <v>50</v>
      </c>
      <c r="T30" s="2" t="s">
        <v>50</v>
      </c>
      <c r="U30" s="2"/>
      <c r="V30" s="2"/>
      <c r="W30" s="2"/>
      <c r="X30" s="15">
        <v>799</v>
      </c>
      <c r="Y30" s="2"/>
      <c r="Z30" s="2"/>
      <c r="AA30" s="2"/>
      <c r="AB30" s="2"/>
      <c r="AC30" s="2"/>
      <c r="AD30" s="2"/>
      <c r="AE30" s="7">
        <f t="shared" ca="1" si="1"/>
        <v>44875</v>
      </c>
      <c r="AF30" s="7">
        <f t="shared" ca="1" si="0"/>
        <v>44875</v>
      </c>
      <c r="AG30" s="2" t="s">
        <v>52</v>
      </c>
      <c r="AH30" s="8" t="s">
        <v>188</v>
      </c>
      <c r="AI30" s="16" t="s">
        <v>123</v>
      </c>
      <c r="AJ30" s="16"/>
      <c r="AK30" s="16" t="s">
        <v>124</v>
      </c>
      <c r="AL30" s="16"/>
      <c r="AM30" s="2"/>
      <c r="AN30" s="2" t="s">
        <v>46</v>
      </c>
    </row>
    <row r="31" spans="1:40" x14ac:dyDescent="0.25">
      <c r="A31" s="2">
        <v>30</v>
      </c>
      <c r="B31" s="2" t="s">
        <v>47</v>
      </c>
      <c r="C31" s="2" t="s">
        <v>61</v>
      </c>
      <c r="D31" s="2"/>
      <c r="E31" s="3">
        <v>127364</v>
      </c>
      <c r="F31" s="2"/>
      <c r="G31" s="4" t="s">
        <v>189</v>
      </c>
      <c r="H31" s="2" t="s">
        <v>67</v>
      </c>
      <c r="I31" s="5">
        <v>4.08</v>
      </c>
      <c r="J31" s="10">
        <v>4.41</v>
      </c>
      <c r="K31" s="5">
        <v>0.33</v>
      </c>
      <c r="L31" s="2"/>
      <c r="M31" s="6">
        <v>599</v>
      </c>
      <c r="N31" s="2"/>
      <c r="O31" s="2">
        <v>499</v>
      </c>
      <c r="P31" s="2"/>
      <c r="Q31" s="2">
        <v>1</v>
      </c>
      <c r="R31" s="2" t="s">
        <v>50</v>
      </c>
      <c r="S31" s="2" t="s">
        <v>50</v>
      </c>
      <c r="T31" s="2" t="s">
        <v>50</v>
      </c>
      <c r="U31" s="2"/>
      <c r="V31" s="2"/>
      <c r="W31" s="2"/>
      <c r="X31" s="6">
        <v>599</v>
      </c>
      <c r="Y31" s="2"/>
      <c r="Z31" s="2"/>
      <c r="AA31" s="2"/>
      <c r="AB31" s="2"/>
      <c r="AC31" s="2"/>
      <c r="AD31" s="2"/>
      <c r="AE31" s="7">
        <f t="shared" ca="1" si="1"/>
        <v>44875</v>
      </c>
      <c r="AF31" s="7">
        <f t="shared" ca="1" si="0"/>
        <v>44875</v>
      </c>
      <c r="AG31" s="2" t="s">
        <v>52</v>
      </c>
      <c r="AH31" s="8" t="s">
        <v>206</v>
      </c>
      <c r="AI31" s="5" t="s">
        <v>194</v>
      </c>
      <c r="AJ31" s="5" t="s">
        <v>195</v>
      </c>
      <c r="AK31" s="5"/>
      <c r="AL31" s="5"/>
      <c r="AM31" s="2"/>
      <c r="AN31" s="2" t="s">
        <v>46</v>
      </c>
    </row>
    <row r="32" spans="1:40" x14ac:dyDescent="0.25">
      <c r="A32" s="2">
        <v>31</v>
      </c>
      <c r="B32" s="2" t="s">
        <v>47</v>
      </c>
      <c r="C32" s="2" t="s">
        <v>61</v>
      </c>
      <c r="D32" s="2"/>
      <c r="E32" s="3">
        <v>127384</v>
      </c>
      <c r="F32" s="2"/>
      <c r="G32" s="4" t="s">
        <v>190</v>
      </c>
      <c r="H32" s="2" t="s">
        <v>67</v>
      </c>
      <c r="I32" s="5">
        <v>17.3</v>
      </c>
      <c r="J32" s="2">
        <v>17.72</v>
      </c>
      <c r="K32" s="5">
        <v>0.42</v>
      </c>
      <c r="L32" s="2"/>
      <c r="M32" s="6">
        <v>829</v>
      </c>
      <c r="N32" s="2"/>
      <c r="O32" s="2">
        <v>729</v>
      </c>
      <c r="P32" s="2"/>
      <c r="Q32" s="2">
        <v>1</v>
      </c>
      <c r="R32" s="2" t="s">
        <v>50</v>
      </c>
      <c r="S32" s="2" t="s">
        <v>50</v>
      </c>
      <c r="T32" s="2" t="s">
        <v>50</v>
      </c>
      <c r="U32" s="2"/>
      <c r="V32" s="2"/>
      <c r="W32" s="2"/>
      <c r="X32" s="6">
        <v>829</v>
      </c>
      <c r="Y32" s="2"/>
      <c r="Z32" s="2"/>
      <c r="AA32" s="2"/>
      <c r="AB32" s="2"/>
      <c r="AC32" s="2"/>
      <c r="AD32" s="2"/>
      <c r="AE32" s="7">
        <f t="shared" ref="AE32:AE36" ca="1" si="2">TODAY()</f>
        <v>44875</v>
      </c>
      <c r="AF32" s="7">
        <f t="shared" ca="1" si="0"/>
        <v>44875</v>
      </c>
      <c r="AG32" s="2" t="s">
        <v>52</v>
      </c>
      <c r="AH32" s="8" t="s">
        <v>207</v>
      </c>
      <c r="AI32" s="5" t="s">
        <v>196</v>
      </c>
      <c r="AJ32" s="5"/>
      <c r="AK32" s="5"/>
      <c r="AL32" s="5" t="s">
        <v>197</v>
      </c>
      <c r="AM32" s="2"/>
      <c r="AN32" s="2" t="s">
        <v>46</v>
      </c>
    </row>
    <row r="33" spans="1:40" x14ac:dyDescent="0.25">
      <c r="A33" s="2">
        <v>32</v>
      </c>
      <c r="B33" s="2" t="s">
        <v>47</v>
      </c>
      <c r="C33" s="2" t="s">
        <v>61</v>
      </c>
      <c r="D33" s="2"/>
      <c r="E33" s="3">
        <v>109407</v>
      </c>
      <c r="F33" s="2"/>
      <c r="G33" s="4" t="s">
        <v>191</v>
      </c>
      <c r="H33" s="2" t="s">
        <v>67</v>
      </c>
      <c r="I33" s="5">
        <v>1.1200000000000001</v>
      </c>
      <c r="J33" s="10">
        <v>1.29</v>
      </c>
      <c r="K33" s="5">
        <v>0.16800000000000001</v>
      </c>
      <c r="L33" s="2"/>
      <c r="M33" s="6">
        <v>229</v>
      </c>
      <c r="N33" s="2"/>
      <c r="O33" s="2">
        <v>129</v>
      </c>
      <c r="P33" s="2"/>
      <c r="Q33" s="2">
        <v>1</v>
      </c>
      <c r="R33" s="2" t="s">
        <v>50</v>
      </c>
      <c r="S33" s="2" t="s">
        <v>50</v>
      </c>
      <c r="T33" s="2" t="s">
        <v>50</v>
      </c>
      <c r="U33" s="2"/>
      <c r="V33" s="2"/>
      <c r="W33" s="2"/>
      <c r="X33" s="6">
        <v>229</v>
      </c>
      <c r="Y33" s="2"/>
      <c r="Z33" s="2"/>
      <c r="AA33" s="2"/>
      <c r="AB33" s="2"/>
      <c r="AC33" s="2"/>
      <c r="AD33" s="2"/>
      <c r="AE33" s="7">
        <f t="shared" ca="1" si="2"/>
        <v>44875</v>
      </c>
      <c r="AF33" s="7">
        <f t="shared" ca="1" si="0"/>
        <v>44875</v>
      </c>
      <c r="AG33" s="2" t="s">
        <v>52</v>
      </c>
      <c r="AH33" s="8" t="s">
        <v>208</v>
      </c>
      <c r="AI33" s="17" t="s">
        <v>198</v>
      </c>
      <c r="AJ33" s="17"/>
      <c r="AK33" s="17" t="s">
        <v>199</v>
      </c>
      <c r="AL33" s="17"/>
      <c r="AM33" s="2"/>
      <c r="AN33" s="2" t="s">
        <v>46</v>
      </c>
    </row>
    <row r="34" spans="1:40" x14ac:dyDescent="0.25">
      <c r="A34" s="2">
        <v>33</v>
      </c>
      <c r="B34" s="2" t="s">
        <v>47</v>
      </c>
      <c r="C34" s="2" t="s">
        <v>61</v>
      </c>
      <c r="D34" s="2"/>
      <c r="E34" s="3">
        <v>101205</v>
      </c>
      <c r="F34" s="2"/>
      <c r="G34" s="4" t="s">
        <v>191</v>
      </c>
      <c r="H34" s="2" t="s">
        <v>62</v>
      </c>
      <c r="I34" s="5">
        <v>1.0591206896551699</v>
      </c>
      <c r="J34" s="2">
        <v>1.1599999999999999</v>
      </c>
      <c r="K34" s="5">
        <v>0.1008</v>
      </c>
      <c r="L34" s="2"/>
      <c r="M34" s="6">
        <v>199</v>
      </c>
      <c r="N34" s="2"/>
      <c r="O34" s="2">
        <v>99</v>
      </c>
      <c r="P34" s="2"/>
      <c r="Q34" s="2">
        <v>1</v>
      </c>
      <c r="R34" s="2" t="s">
        <v>50</v>
      </c>
      <c r="S34" s="2" t="s">
        <v>50</v>
      </c>
      <c r="T34" s="2" t="s">
        <v>50</v>
      </c>
      <c r="U34" s="2"/>
      <c r="V34" s="2"/>
      <c r="W34" s="2"/>
      <c r="X34" s="6">
        <v>199</v>
      </c>
      <c r="Y34" s="2"/>
      <c r="Z34" s="2"/>
      <c r="AA34" s="2"/>
      <c r="AB34" s="2"/>
      <c r="AC34" s="2"/>
      <c r="AD34" s="2"/>
      <c r="AE34" s="7">
        <f t="shared" ca="1" si="2"/>
        <v>44875</v>
      </c>
      <c r="AF34" s="7">
        <f t="shared" ca="1" si="0"/>
        <v>44875</v>
      </c>
      <c r="AG34" s="2" t="s">
        <v>52</v>
      </c>
      <c r="AH34" s="8" t="s">
        <v>209</v>
      </c>
      <c r="AI34" s="17" t="s">
        <v>200</v>
      </c>
      <c r="AJ34" s="17"/>
      <c r="AK34" s="17" t="s">
        <v>201</v>
      </c>
      <c r="AL34" s="17"/>
      <c r="AM34" s="2"/>
      <c r="AN34" s="2" t="s">
        <v>46</v>
      </c>
    </row>
    <row r="35" spans="1:40" x14ac:dyDescent="0.25">
      <c r="A35" s="2">
        <v>34</v>
      </c>
      <c r="B35" s="2" t="s">
        <v>47</v>
      </c>
      <c r="C35" s="2" t="s">
        <v>61</v>
      </c>
      <c r="D35" s="2"/>
      <c r="E35" s="3">
        <v>113888</v>
      </c>
      <c r="F35" s="2"/>
      <c r="G35" s="4" t="s">
        <v>192</v>
      </c>
      <c r="H35" s="2" t="s">
        <v>67</v>
      </c>
      <c r="I35" s="5">
        <v>2.1800000000000002</v>
      </c>
      <c r="J35" s="10">
        <v>2.5099999999999998</v>
      </c>
      <c r="K35" s="5">
        <v>0.33119999999999999</v>
      </c>
      <c r="L35" s="2"/>
      <c r="M35" s="6">
        <v>379</v>
      </c>
      <c r="N35" s="2"/>
      <c r="O35" s="2">
        <v>279</v>
      </c>
      <c r="P35" s="2"/>
      <c r="Q35" s="2">
        <v>1</v>
      </c>
      <c r="R35" s="2" t="s">
        <v>50</v>
      </c>
      <c r="S35" s="2" t="s">
        <v>50</v>
      </c>
      <c r="T35" s="2" t="s">
        <v>50</v>
      </c>
      <c r="U35" s="2"/>
      <c r="V35" s="2"/>
      <c r="W35" s="2"/>
      <c r="X35" s="6">
        <v>379</v>
      </c>
      <c r="Y35" s="2"/>
      <c r="Z35" s="2"/>
      <c r="AA35" s="2"/>
      <c r="AB35" s="2"/>
      <c r="AC35" s="2"/>
      <c r="AD35" s="2"/>
      <c r="AE35" s="7">
        <f t="shared" ca="1" si="2"/>
        <v>44875</v>
      </c>
      <c r="AF35" s="7">
        <f t="shared" ca="1" si="0"/>
        <v>44875</v>
      </c>
      <c r="AG35" s="2" t="s">
        <v>52</v>
      </c>
      <c r="AH35" s="8" t="s">
        <v>210</v>
      </c>
      <c r="AI35" s="17" t="s">
        <v>202</v>
      </c>
      <c r="AJ35" s="17"/>
      <c r="AK35" s="17" t="s">
        <v>203</v>
      </c>
      <c r="AL35" s="17"/>
      <c r="AM35" s="2"/>
      <c r="AN35" s="2" t="s">
        <v>46</v>
      </c>
    </row>
    <row r="36" spans="1:40" x14ac:dyDescent="0.25">
      <c r="A36" s="2">
        <v>35</v>
      </c>
      <c r="B36" s="2" t="s">
        <v>47</v>
      </c>
      <c r="C36" s="2" t="s">
        <v>61</v>
      </c>
      <c r="D36" s="2"/>
      <c r="E36" s="3">
        <v>115524</v>
      </c>
      <c r="F36" s="2"/>
      <c r="G36" s="4" t="s">
        <v>193</v>
      </c>
      <c r="H36" s="2" t="s">
        <v>67</v>
      </c>
      <c r="I36" s="5">
        <v>2.62</v>
      </c>
      <c r="J36" s="2">
        <v>3.12</v>
      </c>
      <c r="K36" s="5">
        <v>0.504</v>
      </c>
      <c r="L36" s="2"/>
      <c r="M36" s="6">
        <v>499</v>
      </c>
      <c r="N36" s="2"/>
      <c r="O36" s="2">
        <v>399</v>
      </c>
      <c r="P36" s="2"/>
      <c r="Q36" s="2">
        <v>1</v>
      </c>
      <c r="R36" s="2" t="s">
        <v>50</v>
      </c>
      <c r="S36" s="2" t="s">
        <v>50</v>
      </c>
      <c r="T36" s="2" t="s">
        <v>50</v>
      </c>
      <c r="U36" s="2"/>
      <c r="V36" s="2"/>
      <c r="W36" s="2"/>
      <c r="X36" s="6">
        <v>499</v>
      </c>
      <c r="Y36" s="2"/>
      <c r="Z36" s="2"/>
      <c r="AA36" s="2"/>
      <c r="AB36" s="2"/>
      <c r="AC36" s="2"/>
      <c r="AD36" s="2"/>
      <c r="AE36" s="7">
        <f t="shared" ca="1" si="2"/>
        <v>44875</v>
      </c>
      <c r="AF36" s="7">
        <f t="shared" ca="1" si="0"/>
        <v>44875</v>
      </c>
      <c r="AG36" s="2" t="s">
        <v>52</v>
      </c>
      <c r="AH36" s="8" t="s">
        <v>211</v>
      </c>
      <c r="AI36" s="17" t="s">
        <v>204</v>
      </c>
      <c r="AJ36" s="17"/>
      <c r="AK36" s="17" t="s">
        <v>205</v>
      </c>
      <c r="AL36" s="17"/>
      <c r="AM36" s="2"/>
      <c r="AN36" s="2" t="s">
        <v>46</v>
      </c>
    </row>
  </sheetData>
  <pageMargins left="0.7" right="0.7" top="0.75" bottom="0.75" header="0.3" footer="0.3"/>
  <extLst>
    <ext xmlns:x14="http://schemas.microsoft.com/office/spreadsheetml/2009/9/main" uri="{CCE6A557-97BC-4b89-ADB6-D9C93CAAB3DF}">
      <x14:dataValidations xmlns:xm="http://schemas.microsoft.com/office/excel/2006/main" count="16">
        <x14:dataValidation type="list" showErrorMessage="1" errorTitle="Error" error="Error Text">
          <x14:formula1>
            <xm:f>Sheet2!$B$1:$B$5</xm:f>
          </x14:formula1>
          <xm:sqref>B2:B1048576</xm:sqref>
        </x14:dataValidation>
        <x14:dataValidation type="list" showErrorMessage="1" errorTitle="Error" error="Error Text">
          <x14:formula1>
            <xm:f>Sheet2!$C$1:$C$20</xm:f>
          </x14:formula1>
          <xm:sqref>C2:C1048576</xm:sqref>
        </x14:dataValidation>
        <x14:dataValidation type="list" showErrorMessage="1" errorTitle="Error" error="Error Text">
          <x14:formula1>
            <xm:f>Sheet2!$H$1:$H$5</xm:f>
          </x14:formula1>
          <xm:sqref>H2:H1048576</xm:sqref>
        </x14:dataValidation>
        <x14:dataValidation type="list" showErrorMessage="1" errorTitle="Error" error="Error Text">
          <x14:formula1>
            <xm:f>Sheet2!$L$1:$L$1</xm:f>
          </x14:formula1>
          <xm:sqref>L2:L1048576</xm:sqref>
        </x14:dataValidation>
        <x14:dataValidation type="list" showErrorMessage="1" errorTitle="Error" error="Error Text">
          <x14:formula1>
            <xm:f>Sheet2!$R$1:$R$2</xm:f>
          </x14:formula1>
          <xm:sqref>R2:R1048576</xm:sqref>
        </x14:dataValidation>
        <x14:dataValidation type="list" showErrorMessage="1" errorTitle="Error" error="Error Text">
          <x14:formula1>
            <xm:f>Sheet2!$S$1:$S$2</xm:f>
          </x14:formula1>
          <xm:sqref>S2:S1048576</xm:sqref>
        </x14:dataValidation>
        <x14:dataValidation type="list" showErrorMessage="1" errorTitle="Error" error="Error Text">
          <x14:formula1>
            <xm:f>Sheet2!$T$1:$T$2</xm:f>
          </x14:formula1>
          <xm:sqref>T2:T1048576</xm:sqref>
        </x14:dataValidation>
        <x14:dataValidation type="list" showErrorMessage="1" errorTitle="Error" error="Error Text">
          <x14:formula1>
            <xm:f>Sheet2!$U$1:$U$2</xm:f>
          </x14:formula1>
          <xm:sqref>U2:U1048576</xm:sqref>
        </x14:dataValidation>
        <x14:dataValidation type="list" showErrorMessage="1" errorTitle="Error" error="Error Text">
          <x14:formula1>
            <xm:f>Sheet2!$V$1:$V$4</xm:f>
          </x14:formula1>
          <xm:sqref>V2:V1048576</xm:sqref>
        </x14:dataValidation>
        <x14:dataValidation type="list" showErrorMessage="1" errorTitle="Error" error="Error Text">
          <x14:formula1>
            <xm:f>Sheet2!$W$1:$W$2</xm:f>
          </x14:formula1>
          <xm:sqref>W2:W1048576</xm:sqref>
        </x14:dataValidation>
        <x14:dataValidation type="list" showErrorMessage="1" errorTitle="Error" error="Error Text">
          <x14:formula1>
            <xm:f>Sheet2!$AA$1:$AA$2</xm:f>
          </x14:formula1>
          <xm:sqref>AA2:AA1048576</xm:sqref>
        </x14:dataValidation>
        <x14:dataValidation type="list" showErrorMessage="1" errorTitle="Error" error="Error Text">
          <x14:formula1>
            <xm:f>Sheet2!$AB$1:$AB$2</xm:f>
          </x14:formula1>
          <xm:sqref>AB2:AB1048576</xm:sqref>
        </x14:dataValidation>
        <x14:dataValidation type="list" showErrorMessage="1" errorTitle="Error" error="Error Text">
          <x14:formula1>
            <xm:f>Sheet2!$AC$1:$AC$2</xm:f>
          </x14:formula1>
          <xm:sqref>AC2:AC1048576</xm:sqref>
        </x14:dataValidation>
        <x14:dataValidation type="list" showErrorMessage="1" errorTitle="Error" error="Error Text">
          <x14:formula1>
            <xm:f>Sheet2!$AD$1:$AD$2</xm:f>
          </x14:formula1>
          <xm:sqref>AD2:AD1048576</xm:sqref>
        </x14:dataValidation>
        <x14:dataValidation type="list" showErrorMessage="1" errorTitle="Error" error="Error Text">
          <x14:formula1>
            <xm:f>Sheet2!$AG$1:$AG$3</xm:f>
          </x14:formula1>
          <xm:sqref>AG2:AG1048576</xm:sqref>
        </x14:dataValidation>
        <x14:dataValidation type="list" showErrorMessage="1" errorTitle="Error" error="Error Text">
          <x14:formula1>
            <xm:f>Sheet2!$AN$1:$AN$7</xm:f>
          </x14:formula1>
          <xm:sqref>AN2:AN1048576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N20"/>
  <sheetViews>
    <sheetView workbookViewId="0"/>
  </sheetViews>
  <sheetFormatPr defaultRowHeight="15" x14ac:dyDescent="0.25"/>
  <sheetData>
    <row r="1" spans="2:40" x14ac:dyDescent="0.25">
      <c r="B1" t="s">
        <v>40</v>
      </c>
      <c r="C1" t="s">
        <v>41</v>
      </c>
      <c r="H1" t="s">
        <v>42</v>
      </c>
      <c r="R1" t="s">
        <v>43</v>
      </c>
      <c r="S1" t="s">
        <v>43</v>
      </c>
      <c r="T1" t="s">
        <v>43</v>
      </c>
      <c r="U1" t="s">
        <v>43</v>
      </c>
      <c r="V1" t="s">
        <v>44</v>
      </c>
      <c r="W1" t="s">
        <v>43</v>
      </c>
      <c r="AA1" t="s">
        <v>43</v>
      </c>
      <c r="AB1" t="s">
        <v>43</v>
      </c>
      <c r="AC1" t="s">
        <v>43</v>
      </c>
      <c r="AD1" t="s">
        <v>43</v>
      </c>
      <c r="AG1" t="s">
        <v>45</v>
      </c>
      <c r="AN1" t="s">
        <v>46</v>
      </c>
    </row>
    <row r="2" spans="2:40" x14ac:dyDescent="0.25">
      <c r="B2" t="s">
        <v>47</v>
      </c>
      <c r="C2" t="s">
        <v>48</v>
      </c>
      <c r="H2" t="s">
        <v>49</v>
      </c>
      <c r="R2" t="s">
        <v>50</v>
      </c>
      <c r="S2" t="s">
        <v>50</v>
      </c>
      <c r="T2" t="s">
        <v>50</v>
      </c>
      <c r="U2" t="s">
        <v>50</v>
      </c>
      <c r="V2" t="s">
        <v>51</v>
      </c>
      <c r="W2" t="s">
        <v>50</v>
      </c>
      <c r="AA2" t="s">
        <v>50</v>
      </c>
      <c r="AB2" t="s">
        <v>50</v>
      </c>
      <c r="AC2" t="s">
        <v>50</v>
      </c>
      <c r="AD2" t="s">
        <v>50</v>
      </c>
      <c r="AG2" t="s">
        <v>52</v>
      </c>
      <c r="AN2" t="s">
        <v>53</v>
      </c>
    </row>
    <row r="3" spans="2:40" x14ac:dyDescent="0.25">
      <c r="B3" t="s">
        <v>54</v>
      </c>
      <c r="C3" t="s">
        <v>55</v>
      </c>
      <c r="H3" t="s">
        <v>56</v>
      </c>
      <c r="V3" t="s">
        <v>57</v>
      </c>
      <c r="AG3" t="s">
        <v>58</v>
      </c>
      <c r="AN3" t="s">
        <v>59</v>
      </c>
    </row>
    <row r="4" spans="2:40" x14ac:dyDescent="0.25">
      <c r="B4" t="s">
        <v>60</v>
      </c>
      <c r="C4" t="s">
        <v>61</v>
      </c>
      <c r="H4" t="s">
        <v>62</v>
      </c>
      <c r="V4" t="s">
        <v>63</v>
      </c>
      <c r="AN4" t="s">
        <v>64</v>
      </c>
    </row>
    <row r="5" spans="2:40" x14ac:dyDescent="0.25">
      <c r="B5" t="s">
        <v>65</v>
      </c>
      <c r="C5" t="s">
        <v>66</v>
      </c>
      <c r="H5" t="s">
        <v>67</v>
      </c>
      <c r="AN5" t="s">
        <v>68</v>
      </c>
    </row>
    <row r="6" spans="2:40" x14ac:dyDescent="0.25">
      <c r="C6" t="s">
        <v>69</v>
      </c>
      <c r="AN6" t="s">
        <v>70</v>
      </c>
    </row>
    <row r="7" spans="2:40" x14ac:dyDescent="0.25">
      <c r="C7" t="s">
        <v>71</v>
      </c>
      <c r="AN7" t="s">
        <v>72</v>
      </c>
    </row>
    <row r="8" spans="2:40" x14ac:dyDescent="0.25">
      <c r="C8" t="s">
        <v>73</v>
      </c>
    </row>
    <row r="9" spans="2:40" x14ac:dyDescent="0.25">
      <c r="C9" t="s">
        <v>74</v>
      </c>
    </row>
    <row r="10" spans="2:40" x14ac:dyDescent="0.25">
      <c r="C10" t="s">
        <v>75</v>
      </c>
    </row>
    <row r="11" spans="2:40" x14ac:dyDescent="0.25">
      <c r="C11" t="s">
        <v>76</v>
      </c>
    </row>
    <row r="12" spans="2:40" x14ac:dyDescent="0.25">
      <c r="C12" t="s">
        <v>77</v>
      </c>
    </row>
    <row r="13" spans="2:40" x14ac:dyDescent="0.25">
      <c r="C13" t="s">
        <v>78</v>
      </c>
    </row>
    <row r="14" spans="2:40" x14ac:dyDescent="0.25">
      <c r="C14" t="s">
        <v>79</v>
      </c>
    </row>
    <row r="15" spans="2:40" x14ac:dyDescent="0.25">
      <c r="C15" t="s">
        <v>80</v>
      </c>
    </row>
    <row r="16" spans="2:40" x14ac:dyDescent="0.25">
      <c r="C16" t="s">
        <v>81</v>
      </c>
    </row>
    <row r="17" spans="3:3" x14ac:dyDescent="0.25">
      <c r="C17" t="s">
        <v>82</v>
      </c>
    </row>
    <row r="18" spans="3:3" x14ac:dyDescent="0.25">
      <c r="C18" t="s">
        <v>83</v>
      </c>
    </row>
    <row r="19" spans="3:3" x14ac:dyDescent="0.25">
      <c r="C19" t="s">
        <v>84</v>
      </c>
    </row>
    <row r="20" spans="3:3" x14ac:dyDescent="0.25">
      <c r="C20"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2022-11-10T08:07:16Z</dcterms:modified>
</cp:coreProperties>
</file>