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F51" i="1" l="1"/>
  <c r="AE51" i="1"/>
  <c r="AF50" i="1"/>
  <c r="AE50" i="1"/>
  <c r="AF49" i="1"/>
  <c r="AE49" i="1"/>
  <c r="AF48" i="1"/>
  <c r="AE48" i="1"/>
  <c r="AF47" i="1"/>
  <c r="AE47" i="1"/>
  <c r="AF46" i="1"/>
  <c r="AE46" i="1"/>
  <c r="AF45" i="1"/>
  <c r="AE45" i="1"/>
  <c r="AF44" i="1"/>
  <c r="AE44" i="1"/>
  <c r="AF43" i="1"/>
  <c r="AE43" i="1"/>
  <c r="AF42" i="1"/>
  <c r="AE42" i="1"/>
  <c r="AF41" i="1"/>
  <c r="AE41" i="1"/>
  <c r="AF40" i="1"/>
  <c r="AE40" i="1"/>
  <c r="AF39" i="1"/>
  <c r="AE39" i="1"/>
  <c r="AF38" i="1"/>
  <c r="AE38" i="1"/>
  <c r="AF37" i="1"/>
  <c r="AE37" i="1"/>
  <c r="AF36" i="1"/>
  <c r="AE36" i="1"/>
  <c r="AF35" i="1"/>
  <c r="AE35" i="1"/>
  <c r="AF34" i="1"/>
  <c r="AE34" i="1"/>
  <c r="AF33" i="1"/>
  <c r="AE33" i="1"/>
  <c r="AF32" i="1"/>
  <c r="AE32" i="1"/>
  <c r="AF31" i="1"/>
  <c r="AE31" i="1"/>
  <c r="AF30" i="1"/>
  <c r="AE30" i="1"/>
  <c r="AF29" i="1"/>
  <c r="AE29" i="1"/>
  <c r="AF28" i="1"/>
  <c r="AE28" i="1"/>
  <c r="AF27" i="1"/>
  <c r="AE27" i="1"/>
  <c r="AF26" i="1"/>
  <c r="AE26" i="1"/>
  <c r="AF25" i="1"/>
  <c r="AE25" i="1"/>
  <c r="AF24" i="1"/>
  <c r="AE24" i="1"/>
  <c r="AF23" i="1"/>
  <c r="AE23" i="1"/>
  <c r="AF22" i="1"/>
  <c r="AE22" i="1"/>
  <c r="AF21" i="1"/>
  <c r="AE21" i="1"/>
  <c r="AF20" i="1"/>
  <c r="AE20" i="1"/>
  <c r="AF19" i="1"/>
  <c r="AE19" i="1"/>
  <c r="AF18" i="1"/>
  <c r="AE18" i="1"/>
  <c r="AF17" i="1"/>
  <c r="AE17" i="1"/>
  <c r="AF16" i="1"/>
  <c r="AE16" i="1"/>
  <c r="AF15" i="1"/>
  <c r="AE15" i="1"/>
  <c r="AF14" i="1"/>
  <c r="AE14" i="1"/>
  <c r="AF13" i="1"/>
  <c r="AE13" i="1"/>
  <c r="AF12" i="1"/>
  <c r="AE12" i="1"/>
  <c r="AF11" i="1"/>
  <c r="AE11" i="1"/>
  <c r="AF10" i="1"/>
  <c r="AE10" i="1"/>
  <c r="AF3" i="1"/>
  <c r="AF4" i="1"/>
  <c r="AF5" i="1"/>
  <c r="AF6" i="1"/>
  <c r="AF7" i="1"/>
  <c r="AF8" i="1"/>
  <c r="AF9" i="1"/>
  <c r="AF2" i="1"/>
  <c r="AE3" i="1"/>
  <c r="AE4" i="1"/>
  <c r="AE5" i="1"/>
  <c r="AE6" i="1"/>
  <c r="AE7" i="1"/>
  <c r="AE8" i="1"/>
  <c r="AE9" i="1"/>
  <c r="AE2" i="1"/>
</calcChain>
</file>

<file path=xl/sharedStrings.xml><?xml version="1.0" encoding="utf-8"?>
<sst xmlns="http://schemas.openxmlformats.org/spreadsheetml/2006/main" count="742" uniqueCount="301">
  <si>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</si>
  <si>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</si>
  <si>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</si>
  <si>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</si>
  <si>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</si>
  <si>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</si>
  <si>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</si>
  <si>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</si>
  <si>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</si>
  <si>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</si>
  <si>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</si>
  <si>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</si>
  <si>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</si>
  <si>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</si>
  <si>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</si>
  <si>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</si>
  <si>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</si>
  <si>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</si>
  <si>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</si>
  <si>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</si>
  <si>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</si>
  <si>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</si>
  <si>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</si>
  <si>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</si>
  <si>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</si>
  <si>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</si>
  <si>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</si>
  <si>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</si>
  <si>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</si>
  <si>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</si>
  <si>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</si>
  <si>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</si>
  <si>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</si>
  <si>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</si>
  <si>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</si>
  <si>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</si>
  <si>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</si>
  <si>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</si>
  <si>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</si>
  <si>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</si>
  <si>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</si>
  <si>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</si>
  <si>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</si>
  <si>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</si>
  <si>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</si>
  <si>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</si>
  <si>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</si>
  <si>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</si>
  <si>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</si>
  <si>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</si>
  <si>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</si>
  <si>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</si>
  <si>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</si>
  <si>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</si>
  <si>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</si>
  <si>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</si>
  <si>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</si>
  <si>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</si>
  <si>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</si>
  <si>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</si>
  <si>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</si>
  <si>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</si>
  <si>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</si>
  <si>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</si>
  <si>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</si>
  <si>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</si>
  <si>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</si>
  <si>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</si>
  <si>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</si>
  <si>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</si>
  <si>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</si>
  <si>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</si>
  <si>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</si>
  <si>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</si>
  <si>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</si>
  <si>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</si>
  <si>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</si>
  <si>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</si>
  <si>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</si>
  <si>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</si>
  <si>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</si>
  <si>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</si>
  <si>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</si>
  <si>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</si>
  <si>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</si>
  <si>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</si>
  <si>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2 CTW Rectangle Double Halo Bridal Ring 14K</t>
  </si>
  <si>
    <t>Round Solitare with Halo 1.5 CTW Bridal Ring 14K</t>
  </si>
  <si>
    <t>2 CTW Round Cluster Halo Bridal Ring</t>
  </si>
  <si>
    <t>1 CTW Cluster Flower Head Baguette Bridal Ring</t>
  </si>
  <si>
    <t>2 CTW Round Double Halo Cluster Bridal Ring 14K</t>
  </si>
  <si>
    <t>2 CTW Marquise Halo Bridal Ring 14K</t>
  </si>
  <si>
    <t xml:space="preserve">2.00 CTW Prong Set Pear Shape Bridal Ring </t>
  </si>
  <si>
    <t>Heart Shape Bridal Ring</t>
  </si>
  <si>
    <t>20.79 MM - ENG SHANK
20.00 MM - WED BAND</t>
  </si>
  <si>
    <t>21.83 MM - ENG SHANK
21.48 MM - WED BAND</t>
  </si>
  <si>
    <t>20.77 MM - ENG-SHANK
20.74 - WED
23.45 - GENTS RING</t>
  </si>
  <si>
    <t>21.76 MM - ENG-SHANK 
20.52 - WED</t>
  </si>
  <si>
    <t xml:space="preserve">20.72 MM - ENG SHANK
20.32 MM - WED </t>
  </si>
  <si>
    <t xml:space="preserve">20.90 MM - ENG SHANK
20.87 MM - WED </t>
  </si>
  <si>
    <t>13.20 MM</t>
  </si>
  <si>
    <t>8.57 MM/
1.72 MM</t>
  </si>
  <si>
    <t>12.27 MM
1.43 MM</t>
  </si>
  <si>
    <t>9.30 MM</t>
  </si>
  <si>
    <t>6.40 MM</t>
  </si>
  <si>
    <t>3.40 MM / 1.85 MM</t>
  </si>
  <si>
    <t>5.10 MM / 1.70 MM</t>
  </si>
  <si>
    <t>7.04 MM - ENG-SHANK
3.90 - WED
5.95 - GENTS RING</t>
  </si>
  <si>
    <t>1.95 MM - ENG-SHANK 
20.52 - WED</t>
  </si>
  <si>
    <t xml:space="preserve">17.91 MM - ENG SHANK
1.84 MM - WED </t>
  </si>
  <si>
    <t xml:space="preserve">11.24 MM - ENG SHANK
1.37 MM - WED </t>
  </si>
  <si>
    <t xml:space="preserve">3.50 MM - ENG SHANK
1.50 MM - WED </t>
  </si>
  <si>
    <t>This Top Notch Diamonds 127442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</si>
  <si>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127184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</si>
  <si>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127430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</si>
  <si>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</si>
  <si>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127187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</si>
  <si>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127464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</si>
  <si>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</si>
  <si>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127452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</si>
  <si>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Round Halo Cluster Bridal Ring with Matching Men's Band</t>
  </si>
  <si>
    <t>Super Flower Cluster Bridal Ring with Matching Men's Band</t>
  </si>
  <si>
    <t>Super Flower Cluster Baguette Bridal Ring with Matching Men's Band</t>
  </si>
  <si>
    <t>Elevated Cluster Baguette Bridal Ring with Matching Men's Band</t>
  </si>
  <si>
    <t>Super Flower Cluster Round Fancy Bridal Ring with Matching Men's Band</t>
  </si>
  <si>
    <t>Elevated Cluster Bridal Ring with Matching Men's Band</t>
  </si>
  <si>
    <t>This Top Notch Diamonds 127091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</si>
  <si>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</si>
  <si>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</si>
  <si>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127137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</si>
  <si>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127113is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</si>
  <si>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127123is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</si>
  <si>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10.5 mm / 4.70 mm /     7.00 mm</t>
  </si>
  <si>
    <t>9.70 MM / 2.90 MM / 3.20 MM</t>
  </si>
  <si>
    <t>3.00 MM / 3.00 MM / 3.40 MM</t>
  </si>
  <si>
    <t>20.06 MM - ENG SHANK
20.15 MM - WED BAND
23.13 MM - GENS RING</t>
  </si>
  <si>
    <t>7.03 MM
4.46 MM
6.42 MM</t>
  </si>
  <si>
    <t>6.70 MM / 1.80 MM / 2.10 MM</t>
  </si>
  <si>
    <t>1.40 MM / 1.40 MM / 1.40 MM</t>
  </si>
  <si>
    <t>21.08 MM - ENG SHANK
20.83 MM - WED BAND
23.63 MM - GENS RING</t>
  </si>
  <si>
    <t>7.57 MM /
5.59 MM /
6.11 MM</t>
  </si>
  <si>
    <t>7.00 MM /
2.40 MM /
2.80 MM</t>
  </si>
  <si>
    <t>7.00 MM /
5.30 MM /
7.00 MM</t>
  </si>
  <si>
    <t>6.50 MM /
2.50 MM /
2.80 MM</t>
  </si>
  <si>
    <t>20.29 MM - ENG SHANK
20.41 MM - WED BAND
22.97 MM - GENS RING</t>
  </si>
  <si>
    <t>7.14 MM /
4.43 MM /
6.12 MM</t>
  </si>
  <si>
    <t>6.85 MM /
2.4 MM /
2.7 MM</t>
  </si>
  <si>
    <t>1.30 MM /
1.30 MM /
1.50 MM</t>
  </si>
  <si>
    <t>20.31 MM - ENG SHANK
20.25 MM - WED BAND
23.43 MM - GENS RING</t>
  </si>
  <si>
    <t>6.91 MM /
4.14 MM /
6.56 MM</t>
  </si>
  <si>
    <t>6.55 MM /
2.35 MM /
2.50 MM</t>
  </si>
  <si>
    <t>1.40 MM / 1.40 MM / 1.50 MM</t>
  </si>
  <si>
    <t xml:space="preserve"> </t>
  </si>
  <si>
    <t>Double Butterfly Fancy Ring</t>
  </si>
  <si>
    <t>Double Rectangle Baguette Crossover Fancy Ring Band</t>
  </si>
  <si>
    <t>Double Heart Baguette Crossover Ring</t>
  </si>
  <si>
    <t>This Top Notch Diamonds 127494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</si>
  <si>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</si>
  <si>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</si>
  <si>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22.1 MM</t>
  </si>
  <si>
    <t>15.63 MM</t>
  </si>
  <si>
    <t>4.20 MM</t>
  </si>
  <si>
    <t>2.90 MM</t>
  </si>
  <si>
    <t>15.4 MM</t>
  </si>
  <si>
    <t>2.50 MM</t>
  </si>
  <si>
    <t>18.00 MM</t>
  </si>
  <si>
    <t>4.45 MM</t>
  </si>
  <si>
    <t>1.5 CTW Rectangle Shape Halo Head Ring</t>
  </si>
  <si>
    <t>1.5 CTW Pear Shape Halo Head Ring 14K</t>
  </si>
  <si>
    <t>Pear Shape Double Halo Miracle Set Ring</t>
  </si>
  <si>
    <t>Marquise Miracle Set Double Halo Jumbo Head Ring</t>
  </si>
  <si>
    <t>Marquise Miracle Set Halo Head Ring</t>
  </si>
  <si>
    <t xml:space="preserve">1.88 CTW Round Halo Baguette Ring </t>
  </si>
  <si>
    <t xml:space="preserve">1.25 CTW Square Double Halo Head Ring </t>
  </si>
  <si>
    <t>Round Halo Head Ring</t>
  </si>
  <si>
    <t>1 CTW Rectangle Double Halo Head Ring 14K</t>
  </si>
  <si>
    <t>Round Double Halo Miracle Plate Head Ring</t>
  </si>
  <si>
    <t>Square Halo Miracle Plate Head Ring</t>
  </si>
  <si>
    <t>Round Cluster Halo Head Ring</t>
  </si>
  <si>
    <t xml:space="preserve">Marquise Round &amp; Baguette Head Ring </t>
  </si>
  <si>
    <t>2 CTW Square Halo Head Ring 14K</t>
  </si>
  <si>
    <t>1.5 CTW Pear Shape Halo Head Ring</t>
  </si>
  <si>
    <t>1.5 CTW Round Shape Halo Head Ring</t>
  </si>
  <si>
    <t>This Top Notch Diamonds 127217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</si>
  <si>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</si>
  <si>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127015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</si>
  <si>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</si>
  <si>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</si>
  <si>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</si>
  <si>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</si>
  <si>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112118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</si>
  <si>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127462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</si>
  <si>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127140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</si>
  <si>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127170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</si>
  <si>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127092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</si>
  <si>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127441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</si>
  <si>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</si>
  <si>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</si>
  <si>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</si>
  <si>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127172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</si>
  <si>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17.00 MM</t>
  </si>
  <si>
    <t>12.00 MM</t>
  </si>
  <si>
    <t>3.20 MM</t>
  </si>
  <si>
    <t>21.49 MM</t>
  </si>
  <si>
    <t>12.89 MM</t>
  </si>
  <si>
    <t>8.60 MM</t>
  </si>
  <si>
    <t>1.40 MM</t>
  </si>
  <si>
    <t>21.68 MM</t>
  </si>
  <si>
    <t>13.38 MM</t>
  </si>
  <si>
    <t>10.00 MM</t>
  </si>
  <si>
    <t>1.60 MM</t>
  </si>
  <si>
    <t>20.36 MM</t>
  </si>
  <si>
    <t>10.45 MM</t>
  </si>
  <si>
    <t>8.00 MM</t>
  </si>
  <si>
    <t>2.00 MM</t>
  </si>
  <si>
    <t>9.60 MM</t>
  </si>
  <si>
    <t>3.50 MM</t>
  </si>
  <si>
    <t>22.01 MM</t>
  </si>
  <si>
    <t>12.64 MM</t>
  </si>
  <si>
    <t>9.00 MM</t>
  </si>
  <si>
    <t>3.00 MM</t>
  </si>
  <si>
    <t>8.51 MM</t>
  </si>
  <si>
    <t>21.5 MM</t>
  </si>
  <si>
    <t>19.25 MM</t>
  </si>
  <si>
    <t>5.00 MM</t>
  </si>
  <si>
    <t>16.00 MM</t>
  </si>
  <si>
    <t>9.40 MM</t>
  </si>
  <si>
    <t>4.00 MM</t>
  </si>
  <si>
    <t>14.00 MM</t>
  </si>
  <si>
    <t>14.20 MM</t>
  </si>
  <si>
    <t>15.5 MM</t>
  </si>
  <si>
    <t>4.80 MM</t>
  </si>
  <si>
    <t>22.16 MM</t>
  </si>
  <si>
    <t>20.98 MM</t>
  </si>
  <si>
    <t>22.08 MM</t>
  </si>
  <si>
    <t>18.43 MM</t>
  </si>
  <si>
    <t>2.80 MM</t>
  </si>
  <si>
    <t>Triple Lion 3D Band Ring</t>
  </si>
  <si>
    <t>Prong Set Round &amp; Chanel Set Baguette Band</t>
  </si>
  <si>
    <t>Double Layer Prong Set Round &amp; Baguette Band</t>
  </si>
  <si>
    <t>Triple Cross Prong Set Band Ring</t>
  </si>
  <si>
    <t>Baguette &amp; Round Raised Miami Cuban Band Ring</t>
  </si>
  <si>
    <t>Five Row Ring Band with Alternating Raised Lines 2.1 CTW</t>
  </si>
  <si>
    <t>Three Row Prong Set Band 1 CTW</t>
  </si>
  <si>
    <t>This Top Notch Diamonds 127309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</si>
  <si>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127019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</si>
  <si>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</si>
  <si>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117020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</si>
  <si>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120923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</si>
  <si>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127232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</si>
  <si>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117426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</si>
  <si>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25.74 MM</t>
  </si>
  <si>
    <t>10.54 MM</t>
  </si>
  <si>
    <t>4.60 MM</t>
  </si>
  <si>
    <t>30.40 MM</t>
  </si>
  <si>
    <t>12.5 MM</t>
  </si>
  <si>
    <t>24.86 MM</t>
  </si>
  <si>
    <t>8.1 MM</t>
  </si>
  <si>
    <t>24.52 MM</t>
  </si>
  <si>
    <t>11.83 MM</t>
  </si>
  <si>
    <t>26.77 MM</t>
  </si>
  <si>
    <t>19.74 MM</t>
  </si>
  <si>
    <t>Square Raised Fancy Ring 2.5 CTW</t>
  </si>
  <si>
    <t>Square Border Raised Ring Big Look 3.17 CTW</t>
  </si>
  <si>
    <t xml:space="preserve">Square Middle Raised Dome Ring 3 CTW </t>
  </si>
  <si>
    <t>Baguette Cross Ring with Jesus Crucifix 1.75 CTW</t>
  </si>
  <si>
    <t>Baguette &amp; Round Initial Letter Ring</t>
  </si>
  <si>
    <t>Round Prong Set Cluster Head Ring with Border Raised 3.1 CTW</t>
  </si>
  <si>
    <t>3D Embossed Lion Head Ring</t>
  </si>
  <si>
    <t>Five Point Star Embossed Ring</t>
  </si>
  <si>
    <t>Jumbo Bustdown Iced Out Elevated Ring 10.25 CTW</t>
  </si>
  <si>
    <t>This Top Notch Diamonds 127147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</si>
  <si>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</si>
  <si>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126969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</si>
  <si>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</si>
  <si>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123878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</si>
  <si>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127298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</si>
  <si>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127079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</si>
  <si>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109270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</si>
  <si>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126939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</si>
  <si>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17.90 MM</t>
  </si>
  <si>
    <t>6.60 MM</t>
  </si>
  <si>
    <t>5.50 MM</t>
  </si>
  <si>
    <t>18.50 MM</t>
  </si>
  <si>
    <t>6.5 MM</t>
  </si>
  <si>
    <t>5.60 MM</t>
  </si>
  <si>
    <t>24.9 MM</t>
  </si>
  <si>
    <t>20.17 MM</t>
  </si>
  <si>
    <t>8.50 MM</t>
  </si>
  <si>
    <t>24.35 MM</t>
  </si>
  <si>
    <t>31.04 MM</t>
  </si>
  <si>
    <t>23.83 MM</t>
  </si>
  <si>
    <t>26.33 MM</t>
  </si>
  <si>
    <t>19.16 MM</t>
  </si>
  <si>
    <t>24.55 MM</t>
  </si>
  <si>
    <t>16.21 MM</t>
  </si>
  <si>
    <t>23.33 MM</t>
  </si>
  <si>
    <t>15.68 MM</t>
  </si>
  <si>
    <t>25.81 MM</t>
  </si>
  <si>
    <t>24.92 MM</t>
  </si>
  <si>
    <t>7.50 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</si>
</sst>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44" fontId="2" fillId="0" borderId="0" applyFont="0" applyFill="0" applyBorder="0" applyAlignment="0" applyProtection="0"/>
  </cellStyleXfs>
  <cellXfs count="22">
    <xf numFmtId="0" fontId="0" fillId="0" borderId="0" xfId="0" applyNumberFormat="1" applyFont="1" applyFill="1" applyBorder="1"/>
    <xf numFmtId="0" fontId="1" fillId="0" borderId="0" xfId="0" applyNumberFormat="1" applyFont="1" applyFill="1" applyBorder="1"/>
    <xf numFmtId="2" fontId="0" fillId="0" borderId="0" xfId="0" applyNumberFormat="1" applyFont="1" applyFill="1" applyBorder="1"/>
    <xf numFmtId="14" fontId="0" fillId="0" borderId="0" xfId="0" applyNumberFormat="1" applyFont="1" applyFill="1" applyBorder="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2" fontId="6" fillId="0" borderId="0" xfId="0" applyNumberFormat="1" applyFont="1" applyFill="1" applyBorder="1" applyAlignment="1">
      <alignment horizontal="center" vertical="center" wrapText="1" readingOrder="1"/>
    </xf>
    <xf numFmtId="1" fontId="6" fillId="0" borderId="0" xfId="1" applyNumberFormat="1" applyFont="1" applyFill="1" applyBorder="1" applyAlignment="1">
      <alignment horizontal="center" vertical="center" wrapText="1"/>
    </xf>
    <xf numFmtId="0" fontId="7" fillId="0" borderId="0" xfId="0" applyFont="1" applyFill="1" applyBorder="1" applyAlignment="1">
      <alignment horizontal="left"/>
    </xf>
    <xf numFmtId="0" fontId="6" fillId="0" borderId="0" xfId="0" applyFont="1" applyFill="1" applyBorder="1" applyAlignment="1">
      <alignment horizontal="center" vertical="center"/>
    </xf>
    <xf numFmtId="2" fontId="6"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5" fillId="0" borderId="0" xfId="0" applyFont="1" applyFill="1" applyBorder="1" applyAlignment="1" applyProtection="1">
      <alignment horizontal="center" vertical="center"/>
      <protection locked="0"/>
    </xf>
    <xf numFmtId="2" fontId="5" fillId="0" borderId="0" xfId="0" applyNumberFormat="1" applyFont="1" applyFill="1" applyBorder="1" applyAlignment="1" applyProtection="1">
      <alignment horizontal="center" vertical="center" wrapText="1" readingOrder="1"/>
      <protection locked="0"/>
    </xf>
    <xf numFmtId="1" fontId="5" fillId="0" borderId="0" xfId="1"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5" fillId="0" borderId="0" xfId="1"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368300</xdr:colOff>
      <xdr:row>7</xdr:row>
      <xdr:rowOff>177800</xdr:rowOff>
    </xdr:from>
    <xdr:to>
      <xdr:col>5</xdr:col>
      <xdr:colOff>2641600</xdr:colOff>
      <xdr:row>7</xdr:row>
      <xdr:rowOff>1651000</xdr:rowOff>
    </xdr:to>
    <xdr:pic>
      <xdr:nvPicPr>
        <xdr:cNvPr id="2" name="Picture 1">
          <a:extLst>
            <a:ext uri="{FF2B5EF4-FFF2-40B4-BE49-F238E27FC236}">
              <a16:creationId xmlns:a16="http://schemas.microsoft.com/office/drawing/2014/main" xmlns="" id="{896CDF8A-438C-F04F-B2B1-7597363C2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100" y="10864850"/>
          <a:ext cx="1692275"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2"/>
  <sheetViews>
    <sheetView tabSelected="1" workbookViewId="0">
      <pane ySplit="1" topLeftCell="A2" activePane="bottomLeft" state="frozen"/>
      <selection pane="bottomLeft" activeCell="G12" sqref="G12"/>
    </sheetView>
  </sheetViews>
  <sheetFormatPr defaultRowHeight="15" x14ac:dyDescent="0.25"/>
  <cols>
    <col min="3" max="3" width="15.5703125" customWidth="1"/>
    <col min="7" max="7" width="45.140625" bestFit="1" customWidth="1"/>
    <col min="13" max="13" width="10.42578125" bestFit="1" customWidth="1"/>
    <col min="31" max="31" width="12.5703125" customWidth="1"/>
    <col min="32" max="32" width="12" customWidth="1"/>
  </cols>
  <sheetData>
    <row r="1" spans="1:40" x14ac:dyDescent="0.25">
      <c r="A1" s="1" t="s">
        <v>0</v>
      </c>
      <c r="B1" s="1" t="s">
        <v>1</v>
      </c>
      <c r="C1" s="1" t="s">
        <v>2</v>
      </c>
      <c r="D1" t="s">
        <v>3</v>
      </c>
      <c r="E1" s="1" t="s">
        <v>4</v>
      </c>
      <c r="F1" t="s">
        <v>5</v>
      </c>
      <c r="G1"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v>1</v>
      </c>
      <c r="B2" t="s">
        <v>65</v>
      </c>
      <c r="C2" t="s">
        <v>79</v>
      </c>
      <c r="E2" s="4">
        <v>127442</v>
      </c>
      <c r="G2" s="5" t="s">
        <v>86</v>
      </c>
      <c r="H2" t="s">
        <v>62</v>
      </c>
      <c r="I2" s="6">
        <v>7.3800431034482763</v>
      </c>
      <c r="J2">
        <v>9.3800000000000008</v>
      </c>
      <c r="K2" s="6">
        <v>2.0009999999999999</v>
      </c>
      <c r="M2" s="7">
        <v>2769</v>
      </c>
      <c r="O2">
        <v>2669</v>
      </c>
      <c r="Q2">
        <v>1</v>
      </c>
      <c r="R2" t="s">
        <v>50</v>
      </c>
      <c r="S2" t="s">
        <v>50</v>
      </c>
      <c r="T2" t="s">
        <v>50</v>
      </c>
      <c r="X2" s="7">
        <v>2769</v>
      </c>
      <c r="AE2" s="3">
        <f ca="1">TODAY()</f>
        <v>44874</v>
      </c>
      <c r="AF2" s="3">
        <f ca="1">TODAY()</f>
        <v>44874</v>
      </c>
      <c r="AG2" t="s">
        <v>52</v>
      </c>
      <c r="AH2" s="8" t="s">
        <v>112</v>
      </c>
      <c r="AI2" s="9"/>
      <c r="AJ2" s="10" t="s">
        <v>100</v>
      </c>
      <c r="AK2" s="11" t="s">
        <v>103</v>
      </c>
      <c r="AL2" s="11"/>
      <c r="AN2" t="s">
        <v>46</v>
      </c>
    </row>
    <row r="3" spans="1:40" ht="25.5" x14ac:dyDescent="0.25">
      <c r="A3">
        <v>2</v>
      </c>
      <c r="B3" t="s">
        <v>65</v>
      </c>
      <c r="C3" t="s">
        <v>79</v>
      </c>
      <c r="E3" s="4">
        <v>127184</v>
      </c>
      <c r="G3" s="5" t="s">
        <v>87</v>
      </c>
      <c r="H3" t="s">
        <v>62</v>
      </c>
      <c r="I3" s="6">
        <v>6.73</v>
      </c>
      <c r="J3">
        <v>8.23</v>
      </c>
      <c r="K3" s="6">
        <v>1.5</v>
      </c>
      <c r="M3" s="7">
        <v>2499</v>
      </c>
      <c r="O3">
        <v>2399</v>
      </c>
      <c r="Q3">
        <v>1</v>
      </c>
      <c r="R3" t="s">
        <v>50</v>
      </c>
      <c r="S3" t="s">
        <v>50</v>
      </c>
      <c r="T3" t="s">
        <v>50</v>
      </c>
      <c r="X3" s="7">
        <v>2499</v>
      </c>
      <c r="AE3" s="3">
        <f t="shared" ref="AE3:AF19" ca="1" si="0">TODAY()</f>
        <v>44874</v>
      </c>
      <c r="AF3" s="3">
        <f t="shared" ca="1" si="0"/>
        <v>44874</v>
      </c>
      <c r="AG3" t="s">
        <v>52</v>
      </c>
      <c r="AH3" s="8" t="s">
        <v>113</v>
      </c>
      <c r="AI3" s="9" t="s">
        <v>94</v>
      </c>
      <c r="AJ3" s="12" t="s">
        <v>101</v>
      </c>
      <c r="AK3" s="9" t="s">
        <v>104</v>
      </c>
      <c r="AL3" s="9" t="s">
        <v>105</v>
      </c>
      <c r="AN3" t="s">
        <v>46</v>
      </c>
    </row>
    <row r="4" spans="1:40" ht="25.5" x14ac:dyDescent="0.25">
      <c r="A4">
        <v>3</v>
      </c>
      <c r="B4" t="s">
        <v>65</v>
      </c>
      <c r="C4" t="s">
        <v>79</v>
      </c>
      <c r="E4" s="4">
        <v>127430</v>
      </c>
      <c r="G4" s="5" t="s">
        <v>88</v>
      </c>
      <c r="H4" t="s">
        <v>62</v>
      </c>
      <c r="I4" s="6">
        <v>6.62</v>
      </c>
      <c r="J4">
        <v>8.64</v>
      </c>
      <c r="K4" s="6">
        <v>2.0206</v>
      </c>
      <c r="M4" s="7">
        <v>2849</v>
      </c>
      <c r="O4">
        <v>2749</v>
      </c>
      <c r="Q4">
        <v>1</v>
      </c>
      <c r="R4" t="s">
        <v>50</v>
      </c>
      <c r="S4" t="s">
        <v>50</v>
      </c>
      <c r="T4" t="s">
        <v>50</v>
      </c>
      <c r="X4" s="7">
        <v>2849</v>
      </c>
      <c r="AE4" s="3">
        <f t="shared" ca="1" si="0"/>
        <v>44874</v>
      </c>
      <c r="AF4" s="3">
        <f t="shared" ca="1" si="0"/>
        <v>44874</v>
      </c>
      <c r="AG4" t="s">
        <v>52</v>
      </c>
      <c r="AH4" s="8" t="s">
        <v>114</v>
      </c>
      <c r="AI4" s="9" t="s">
        <v>95</v>
      </c>
      <c r="AJ4" s="12" t="s">
        <v>102</v>
      </c>
      <c r="AK4" s="9" t="s">
        <v>104</v>
      </c>
      <c r="AL4" s="9" t="s">
        <v>106</v>
      </c>
      <c r="AN4" t="s">
        <v>46</v>
      </c>
    </row>
    <row r="5" spans="1:40" x14ac:dyDescent="0.25">
      <c r="A5">
        <v>4</v>
      </c>
      <c r="B5" t="s">
        <v>65</v>
      </c>
      <c r="C5" t="s">
        <v>79</v>
      </c>
      <c r="E5" s="4">
        <v>127112</v>
      </c>
      <c r="G5" s="5" t="s">
        <v>89</v>
      </c>
      <c r="H5" t="s">
        <v>67</v>
      </c>
      <c r="I5" s="6">
        <v>9.14</v>
      </c>
      <c r="J5">
        <v>10.14</v>
      </c>
      <c r="K5" s="6">
        <v>1.0036</v>
      </c>
      <c r="M5" s="7">
        <v>1579</v>
      </c>
      <c r="O5">
        <v>1479</v>
      </c>
      <c r="Q5">
        <v>1</v>
      </c>
      <c r="R5" t="s">
        <v>50</v>
      </c>
      <c r="S5" t="s">
        <v>50</v>
      </c>
      <c r="T5" t="s">
        <v>50</v>
      </c>
      <c r="X5" s="7">
        <v>1579</v>
      </c>
      <c r="AE5" s="3">
        <f t="shared" ca="1" si="0"/>
        <v>44874</v>
      </c>
      <c r="AF5" s="3">
        <f t="shared" ca="1" si="0"/>
        <v>44874</v>
      </c>
      <c r="AG5" t="s">
        <v>52</v>
      </c>
      <c r="AH5" s="8" t="s">
        <v>115</v>
      </c>
      <c r="AI5" s="9" t="s">
        <v>96</v>
      </c>
      <c r="AJ5" s="12"/>
      <c r="AK5" s="9" t="s">
        <v>107</v>
      </c>
      <c r="AL5" s="9"/>
      <c r="AN5" t="s">
        <v>46</v>
      </c>
    </row>
    <row r="6" spans="1:40" x14ac:dyDescent="0.25">
      <c r="A6">
        <v>5</v>
      </c>
      <c r="B6" t="s">
        <v>65</v>
      </c>
      <c r="C6" t="s">
        <v>79</v>
      </c>
      <c r="E6" s="4">
        <v>127187</v>
      </c>
      <c r="G6" s="5" t="s">
        <v>90</v>
      </c>
      <c r="H6" t="s">
        <v>62</v>
      </c>
      <c r="I6" s="6">
        <v>8.07</v>
      </c>
      <c r="J6">
        <v>10.07</v>
      </c>
      <c r="K6" s="6">
        <v>2.0024000000000002</v>
      </c>
      <c r="M6" s="7">
        <v>2849</v>
      </c>
      <c r="O6">
        <v>2749</v>
      </c>
      <c r="Q6">
        <v>1</v>
      </c>
      <c r="R6" t="s">
        <v>50</v>
      </c>
      <c r="S6" t="s">
        <v>50</v>
      </c>
      <c r="T6" t="s">
        <v>50</v>
      </c>
      <c r="X6" s="7">
        <v>2849</v>
      </c>
      <c r="AE6" s="3">
        <f t="shared" ca="1" si="0"/>
        <v>44874</v>
      </c>
      <c r="AF6" s="3">
        <f t="shared" ca="1" si="0"/>
        <v>44874</v>
      </c>
      <c r="AG6" t="s">
        <v>52</v>
      </c>
      <c r="AH6" s="8" t="s">
        <v>116</v>
      </c>
      <c r="AI6" s="9" t="s">
        <v>97</v>
      </c>
      <c r="AJ6" s="12"/>
      <c r="AK6" s="9" t="s">
        <v>108</v>
      </c>
      <c r="AL6" s="9"/>
      <c r="AN6" t="s">
        <v>46</v>
      </c>
    </row>
    <row r="7" spans="1:40" x14ac:dyDescent="0.25">
      <c r="A7">
        <v>6</v>
      </c>
      <c r="B7" t="s">
        <v>65</v>
      </c>
      <c r="C7" t="s">
        <v>79</v>
      </c>
      <c r="E7" s="4">
        <v>127464</v>
      </c>
      <c r="G7" s="5" t="s">
        <v>91</v>
      </c>
      <c r="H7" t="s">
        <v>62</v>
      </c>
      <c r="I7" s="10">
        <v>7.04</v>
      </c>
      <c r="J7">
        <v>9.0399999999999991</v>
      </c>
      <c r="K7" s="10">
        <v>2</v>
      </c>
      <c r="M7" s="7">
        <v>2699</v>
      </c>
      <c r="O7">
        <v>2599</v>
      </c>
      <c r="Q7">
        <v>1</v>
      </c>
      <c r="R7" t="s">
        <v>50</v>
      </c>
      <c r="S7" t="s">
        <v>50</v>
      </c>
      <c r="T7" t="s">
        <v>50</v>
      </c>
      <c r="X7" s="7">
        <v>2699</v>
      </c>
      <c r="AE7" s="3">
        <f t="shared" ca="1" si="0"/>
        <v>44874</v>
      </c>
      <c r="AF7" s="3">
        <f t="shared" ca="1" si="0"/>
        <v>44874</v>
      </c>
      <c r="AG7" t="s">
        <v>52</v>
      </c>
      <c r="AH7" s="8" t="s">
        <v>117</v>
      </c>
      <c r="AI7" s="9"/>
      <c r="AJ7" s="12"/>
      <c r="AK7" s="9"/>
      <c r="AL7" s="9"/>
      <c r="AN7" t="s">
        <v>46</v>
      </c>
    </row>
    <row r="8" spans="1:40" x14ac:dyDescent="0.25">
      <c r="A8">
        <v>7</v>
      </c>
      <c r="B8" t="s">
        <v>65</v>
      </c>
      <c r="C8" t="s">
        <v>79</v>
      </c>
      <c r="E8" s="13">
        <v>127206</v>
      </c>
      <c r="G8" s="14" t="s">
        <v>92</v>
      </c>
      <c r="H8" t="s">
        <v>62</v>
      </c>
      <c r="I8" s="15">
        <v>6.8</v>
      </c>
      <c r="J8">
        <v>8.8000000000000007</v>
      </c>
      <c r="K8" s="15">
        <v>2.0032000000000001</v>
      </c>
      <c r="M8" s="16">
        <v>2799</v>
      </c>
      <c r="O8">
        <v>2699</v>
      </c>
      <c r="Q8">
        <v>1</v>
      </c>
      <c r="R8" t="s">
        <v>50</v>
      </c>
      <c r="S8" t="s">
        <v>50</v>
      </c>
      <c r="T8" t="s">
        <v>50</v>
      </c>
      <c r="X8" s="16">
        <v>2799</v>
      </c>
      <c r="AE8" s="3">
        <f t="shared" ca="1" si="0"/>
        <v>44874</v>
      </c>
      <c r="AF8" s="3">
        <f t="shared" ca="1" si="0"/>
        <v>44874</v>
      </c>
      <c r="AG8" t="s">
        <v>52</v>
      </c>
      <c r="AH8" s="8" t="s">
        <v>118</v>
      </c>
      <c r="AI8" s="17" t="s">
        <v>98</v>
      </c>
      <c r="AJ8" s="18"/>
      <c r="AK8" s="17" t="s">
        <v>109</v>
      </c>
      <c r="AL8" s="17"/>
      <c r="AN8" t="s">
        <v>46</v>
      </c>
    </row>
    <row r="9" spans="1:40" x14ac:dyDescent="0.25">
      <c r="A9">
        <v>8</v>
      </c>
      <c r="B9" t="s">
        <v>65</v>
      </c>
      <c r="C9" t="s">
        <v>79</v>
      </c>
      <c r="E9" s="13">
        <v>127452</v>
      </c>
      <c r="G9" s="17" t="s">
        <v>93</v>
      </c>
      <c r="H9" t="s">
        <v>62</v>
      </c>
      <c r="I9" s="15">
        <v>6.33</v>
      </c>
      <c r="J9">
        <v>7.58</v>
      </c>
      <c r="K9" s="15">
        <v>1.25</v>
      </c>
      <c r="M9" s="16">
        <v>1999</v>
      </c>
      <c r="O9">
        <v>1899</v>
      </c>
      <c r="Q9">
        <v>1</v>
      </c>
      <c r="R9" t="s">
        <v>50</v>
      </c>
      <c r="S9" t="s">
        <v>50</v>
      </c>
      <c r="T9" t="s">
        <v>50</v>
      </c>
      <c r="X9" s="16">
        <v>1999</v>
      </c>
      <c r="AE9" s="3">
        <f t="shared" ca="1" si="0"/>
        <v>44874</v>
      </c>
      <c r="AF9" s="3">
        <f t="shared" ca="1" si="0"/>
        <v>44874</v>
      </c>
      <c r="AG9" t="s">
        <v>52</v>
      </c>
      <c r="AH9" s="8" t="s">
        <v>119</v>
      </c>
      <c r="AI9" s="17" t="s">
        <v>99</v>
      </c>
      <c r="AJ9" s="18"/>
      <c r="AK9" s="17" t="s">
        <v>110</v>
      </c>
      <c r="AL9" s="17" t="s">
        <v>111</v>
      </c>
      <c r="AN9" t="s">
        <v>46</v>
      </c>
    </row>
    <row r="10" spans="1:40" x14ac:dyDescent="0.25">
      <c r="A10">
        <v>9</v>
      </c>
      <c r="B10" t="s">
        <v>65</v>
      </c>
      <c r="C10" t="s">
        <v>80</v>
      </c>
      <c r="E10" s="4">
        <v>127091</v>
      </c>
      <c r="G10" s="5" t="s">
        <v>120</v>
      </c>
      <c r="H10" t="s">
        <v>67</v>
      </c>
      <c r="I10" s="6">
        <v>11.21</v>
      </c>
      <c r="J10">
        <v>12.96</v>
      </c>
      <c r="K10" s="6">
        <v>1.752</v>
      </c>
      <c r="M10" s="19">
        <v>2709</v>
      </c>
      <c r="O10">
        <v>2609</v>
      </c>
      <c r="Q10">
        <v>1</v>
      </c>
      <c r="R10" t="s">
        <v>50</v>
      </c>
      <c r="S10" t="s">
        <v>50</v>
      </c>
      <c r="T10" t="s">
        <v>50</v>
      </c>
      <c r="X10" s="19">
        <v>2709</v>
      </c>
      <c r="AE10" s="3">
        <f t="shared" ca="1" si="0"/>
        <v>44874</v>
      </c>
      <c r="AF10" s="3">
        <f t="shared" ca="1" si="0"/>
        <v>44874</v>
      </c>
      <c r="AG10" t="s">
        <v>52</v>
      </c>
      <c r="AH10" s="8" t="s">
        <v>126</v>
      </c>
      <c r="AI10" s="9"/>
      <c r="AJ10" s="9" t="s">
        <v>132</v>
      </c>
      <c r="AK10" s="9" t="s">
        <v>133</v>
      </c>
      <c r="AL10" s="9" t="s">
        <v>134</v>
      </c>
      <c r="AN10" t="s">
        <v>46</v>
      </c>
    </row>
    <row r="11" spans="1:40" x14ac:dyDescent="0.25">
      <c r="A11">
        <v>10</v>
      </c>
      <c r="B11" t="s">
        <v>65</v>
      </c>
      <c r="C11" t="s">
        <v>80</v>
      </c>
      <c r="E11" s="4">
        <v>127122</v>
      </c>
      <c r="G11" s="5" t="s">
        <v>121</v>
      </c>
      <c r="H11" t="s">
        <v>67</v>
      </c>
      <c r="I11" s="6">
        <v>8.0399999999999991</v>
      </c>
      <c r="J11">
        <v>8.7899999999999991</v>
      </c>
      <c r="K11" s="6">
        <v>0.75360000000000005</v>
      </c>
      <c r="M11" s="19">
        <v>1299</v>
      </c>
      <c r="O11">
        <v>1199</v>
      </c>
      <c r="Q11">
        <v>1</v>
      </c>
      <c r="R11" t="s">
        <v>50</v>
      </c>
      <c r="S11" t="s">
        <v>50</v>
      </c>
      <c r="T11" t="s">
        <v>50</v>
      </c>
      <c r="X11" s="19">
        <v>1299</v>
      </c>
      <c r="AE11" s="3">
        <f t="shared" ca="1" si="0"/>
        <v>44874</v>
      </c>
      <c r="AF11" s="3">
        <f t="shared" ca="1" si="0"/>
        <v>44874</v>
      </c>
      <c r="AG11" t="s">
        <v>52</v>
      </c>
      <c r="AH11" s="8" t="s">
        <v>127</v>
      </c>
      <c r="AI11" s="9" t="s">
        <v>135</v>
      </c>
      <c r="AJ11" s="9" t="s">
        <v>136</v>
      </c>
      <c r="AK11" s="9" t="s">
        <v>137</v>
      </c>
      <c r="AL11" s="9" t="s">
        <v>138</v>
      </c>
      <c r="AN11" t="s">
        <v>46</v>
      </c>
    </row>
    <row r="12" spans="1:40" x14ac:dyDescent="0.25">
      <c r="A12">
        <v>11</v>
      </c>
      <c r="B12" t="s">
        <v>65</v>
      </c>
      <c r="C12" t="s">
        <v>80</v>
      </c>
      <c r="E12" s="4">
        <v>127111</v>
      </c>
      <c r="G12" s="5" t="s">
        <v>122</v>
      </c>
      <c r="H12" t="s">
        <v>67</v>
      </c>
      <c r="I12" s="6">
        <v>9.31</v>
      </c>
      <c r="J12">
        <v>10.48</v>
      </c>
      <c r="K12" s="6">
        <v>1.1742999999999999</v>
      </c>
      <c r="M12" s="19">
        <v>1699</v>
      </c>
      <c r="O12">
        <v>1599</v>
      </c>
      <c r="Q12">
        <v>1</v>
      </c>
      <c r="R12" t="s">
        <v>50</v>
      </c>
      <c r="S12" t="s">
        <v>50</v>
      </c>
      <c r="T12" t="s">
        <v>50</v>
      </c>
      <c r="X12" s="19">
        <v>1699</v>
      </c>
      <c r="AE12" s="3">
        <f t="shared" ca="1" si="0"/>
        <v>44874</v>
      </c>
      <c r="AF12" s="3">
        <f t="shared" ca="1" si="0"/>
        <v>44874</v>
      </c>
      <c r="AG12" t="s">
        <v>52</v>
      </c>
      <c r="AH12" s="8" t="s">
        <v>128</v>
      </c>
      <c r="AI12" s="9" t="s">
        <v>139</v>
      </c>
      <c r="AJ12" s="9" t="s">
        <v>140</v>
      </c>
      <c r="AK12" s="9" t="s">
        <v>141</v>
      </c>
      <c r="AL12" s="9" t="s">
        <v>138</v>
      </c>
      <c r="AN12" t="s">
        <v>46</v>
      </c>
    </row>
    <row r="13" spans="1:40" x14ac:dyDescent="0.25">
      <c r="A13">
        <v>12</v>
      </c>
      <c r="B13" t="s">
        <v>65</v>
      </c>
      <c r="C13" t="s">
        <v>80</v>
      </c>
      <c r="E13" s="4">
        <v>127137</v>
      </c>
      <c r="G13" s="5" t="s">
        <v>123</v>
      </c>
      <c r="H13" t="s">
        <v>67</v>
      </c>
      <c r="I13" s="6">
        <v>9.4700000000000006</v>
      </c>
      <c r="J13">
        <v>10.35</v>
      </c>
      <c r="K13" s="6">
        <v>0.87790000000000001</v>
      </c>
      <c r="M13" s="19">
        <v>1649</v>
      </c>
      <c r="O13">
        <v>1549</v>
      </c>
      <c r="Q13">
        <v>1</v>
      </c>
      <c r="R13" t="s">
        <v>50</v>
      </c>
      <c r="S13" t="s">
        <v>50</v>
      </c>
      <c r="T13" t="s">
        <v>50</v>
      </c>
      <c r="X13" s="19">
        <v>1649</v>
      </c>
      <c r="AE13" s="3">
        <f t="shared" ca="1" si="0"/>
        <v>44874</v>
      </c>
      <c r="AF13" s="3">
        <f t="shared" ca="1" si="0"/>
        <v>44874</v>
      </c>
      <c r="AG13" t="s">
        <v>52</v>
      </c>
      <c r="AH13" s="8" t="s">
        <v>129</v>
      </c>
      <c r="AI13" s="9"/>
      <c r="AJ13" s="9" t="s">
        <v>142</v>
      </c>
      <c r="AK13" s="9" t="s">
        <v>143</v>
      </c>
      <c r="AL13" s="9" t="s">
        <v>138</v>
      </c>
      <c r="AN13" t="s">
        <v>46</v>
      </c>
    </row>
    <row r="14" spans="1:40" x14ac:dyDescent="0.25">
      <c r="A14">
        <v>13</v>
      </c>
      <c r="B14" t="s">
        <v>65</v>
      </c>
      <c r="C14" t="s">
        <v>80</v>
      </c>
      <c r="E14" s="4">
        <v>127113</v>
      </c>
      <c r="G14" s="5" t="s">
        <v>124</v>
      </c>
      <c r="H14" t="s">
        <v>67</v>
      </c>
      <c r="I14" s="6">
        <v>6.95</v>
      </c>
      <c r="J14">
        <v>7.77</v>
      </c>
      <c r="K14" s="6">
        <v>0.82379999999999998</v>
      </c>
      <c r="M14" s="19">
        <v>1299</v>
      </c>
      <c r="O14">
        <v>1199</v>
      </c>
      <c r="Q14">
        <v>1</v>
      </c>
      <c r="R14" t="s">
        <v>50</v>
      </c>
      <c r="S14" t="s">
        <v>50</v>
      </c>
      <c r="T14" t="s">
        <v>50</v>
      </c>
      <c r="X14" s="19">
        <v>1299</v>
      </c>
      <c r="AE14" s="3">
        <f t="shared" ca="1" si="0"/>
        <v>44874</v>
      </c>
      <c r="AF14" s="3">
        <f t="shared" ca="1" si="0"/>
        <v>44874</v>
      </c>
      <c r="AG14" t="s">
        <v>52</v>
      </c>
      <c r="AH14" s="8" t="s">
        <v>130</v>
      </c>
      <c r="AI14" s="9" t="s">
        <v>144</v>
      </c>
      <c r="AJ14" s="9" t="s">
        <v>145</v>
      </c>
      <c r="AK14" s="9" t="s">
        <v>146</v>
      </c>
      <c r="AL14" s="9" t="s">
        <v>147</v>
      </c>
      <c r="AN14" t="s">
        <v>46</v>
      </c>
    </row>
    <row r="15" spans="1:40" x14ac:dyDescent="0.25">
      <c r="A15">
        <v>14</v>
      </c>
      <c r="B15" t="s">
        <v>65</v>
      </c>
      <c r="C15" t="s">
        <v>80</v>
      </c>
      <c r="E15" s="4">
        <v>127123</v>
      </c>
      <c r="G15" s="5" t="s">
        <v>125</v>
      </c>
      <c r="H15" t="s">
        <v>67</v>
      </c>
      <c r="I15" s="6">
        <v>9.06</v>
      </c>
      <c r="J15">
        <v>9.81</v>
      </c>
      <c r="K15" s="6">
        <v>0.752</v>
      </c>
      <c r="M15" s="19">
        <v>1649</v>
      </c>
      <c r="O15">
        <v>1549</v>
      </c>
      <c r="Q15">
        <v>1</v>
      </c>
      <c r="R15" t="s">
        <v>50</v>
      </c>
      <c r="S15" t="s">
        <v>50</v>
      </c>
      <c r="T15" t="s">
        <v>50</v>
      </c>
      <c r="X15" s="19">
        <v>1649</v>
      </c>
      <c r="AE15" s="3">
        <f t="shared" ca="1" si="0"/>
        <v>44874</v>
      </c>
      <c r="AF15" s="3">
        <f t="shared" ca="1" si="0"/>
        <v>44874</v>
      </c>
      <c r="AG15" t="s">
        <v>52</v>
      </c>
      <c r="AH15" s="8" t="s">
        <v>131</v>
      </c>
      <c r="AI15" s="9" t="s">
        <v>148</v>
      </c>
      <c r="AJ15" s="9" t="s">
        <v>149</v>
      </c>
      <c r="AK15" s="9" t="s">
        <v>150</v>
      </c>
      <c r="AL15" s="9" t="s">
        <v>151</v>
      </c>
      <c r="AN15" t="s">
        <v>46</v>
      </c>
    </row>
    <row r="16" spans="1:40" x14ac:dyDescent="0.25">
      <c r="A16">
        <v>15</v>
      </c>
      <c r="B16" t="s">
        <v>65</v>
      </c>
      <c r="C16" t="s">
        <v>81</v>
      </c>
      <c r="E16" s="4">
        <v>127494</v>
      </c>
      <c r="G16" s="5" t="s">
        <v>153</v>
      </c>
      <c r="H16" t="s">
        <v>67</v>
      </c>
      <c r="I16" s="6">
        <v>3.8</v>
      </c>
      <c r="J16">
        <v>4.3499999999999996</v>
      </c>
      <c r="K16" s="6">
        <v>0.55479999999999996</v>
      </c>
      <c r="M16" s="20">
        <v>709</v>
      </c>
      <c r="O16">
        <v>609</v>
      </c>
      <c r="Q16">
        <v>1</v>
      </c>
      <c r="R16" t="s">
        <v>50</v>
      </c>
      <c r="S16" t="s">
        <v>50</v>
      </c>
      <c r="T16" t="s">
        <v>50</v>
      </c>
      <c r="X16" s="20">
        <v>709</v>
      </c>
      <c r="AE16" s="3">
        <f t="shared" ca="1" si="0"/>
        <v>44874</v>
      </c>
      <c r="AF16" s="3">
        <f t="shared" ca="1" si="0"/>
        <v>44874</v>
      </c>
      <c r="AG16" t="s">
        <v>52</v>
      </c>
      <c r="AH16" s="8" t="s">
        <v>156</v>
      </c>
      <c r="AI16" s="10" t="s">
        <v>159</v>
      </c>
      <c r="AJ16" s="10" t="s">
        <v>160</v>
      </c>
      <c r="AK16" s="10" t="s">
        <v>161</v>
      </c>
      <c r="AL16" s="10" t="s">
        <v>162</v>
      </c>
      <c r="AN16" t="s">
        <v>46</v>
      </c>
    </row>
    <row r="17" spans="1:40" x14ac:dyDescent="0.25">
      <c r="A17">
        <v>16</v>
      </c>
      <c r="B17" t="s">
        <v>65</v>
      </c>
      <c r="C17" t="s">
        <v>81</v>
      </c>
      <c r="E17" s="4">
        <v>127395</v>
      </c>
      <c r="G17" s="5" t="s">
        <v>154</v>
      </c>
      <c r="H17" t="s">
        <v>67</v>
      </c>
      <c r="I17" s="6">
        <v>3.64</v>
      </c>
      <c r="J17">
        <v>4.2699999999999996</v>
      </c>
      <c r="K17" s="6">
        <v>0.62780000000000002</v>
      </c>
      <c r="M17" s="20">
        <v>759</v>
      </c>
      <c r="O17">
        <v>659</v>
      </c>
      <c r="Q17">
        <v>1</v>
      </c>
      <c r="R17" t="s">
        <v>50</v>
      </c>
      <c r="S17" t="s">
        <v>50</v>
      </c>
      <c r="T17" t="s">
        <v>50</v>
      </c>
      <c r="X17" s="20">
        <v>759</v>
      </c>
      <c r="AE17" s="3">
        <f t="shared" ca="1" si="0"/>
        <v>44874</v>
      </c>
      <c r="AF17" s="3">
        <f t="shared" ca="1" si="0"/>
        <v>44874</v>
      </c>
      <c r="AG17" t="s">
        <v>52</v>
      </c>
      <c r="AH17" s="8" t="s">
        <v>157</v>
      </c>
      <c r="AI17" s="10"/>
      <c r="AJ17" s="10" t="s">
        <v>163</v>
      </c>
      <c r="AK17" s="10" t="s">
        <v>161</v>
      </c>
      <c r="AL17" s="10" t="s">
        <v>164</v>
      </c>
      <c r="AN17" t="s">
        <v>46</v>
      </c>
    </row>
    <row r="18" spans="1:40" x14ac:dyDescent="0.25">
      <c r="A18">
        <v>17</v>
      </c>
      <c r="B18" t="s">
        <v>65</v>
      </c>
      <c r="C18" t="s">
        <v>81</v>
      </c>
      <c r="E18" s="4">
        <v>127397</v>
      </c>
      <c r="G18" s="5" t="s">
        <v>155</v>
      </c>
      <c r="H18" t="s">
        <v>67</v>
      </c>
      <c r="I18" s="6">
        <v>3.64</v>
      </c>
      <c r="J18">
        <v>4.1900000000000004</v>
      </c>
      <c r="K18" s="6">
        <v>0.55120000000000002</v>
      </c>
      <c r="M18" s="20">
        <v>729</v>
      </c>
      <c r="O18">
        <v>629</v>
      </c>
      <c r="Q18">
        <v>1</v>
      </c>
      <c r="R18" t="s">
        <v>50</v>
      </c>
      <c r="S18" t="s">
        <v>50</v>
      </c>
      <c r="T18" t="s">
        <v>50</v>
      </c>
      <c r="X18" s="20">
        <v>729</v>
      </c>
      <c r="AE18" s="3">
        <f t="shared" ca="1" si="0"/>
        <v>44874</v>
      </c>
      <c r="AF18" s="3">
        <f t="shared" ca="1" si="0"/>
        <v>44874</v>
      </c>
      <c r="AG18" t="s">
        <v>52</v>
      </c>
      <c r="AH18" s="8" t="s">
        <v>158</v>
      </c>
      <c r="AI18" s="12" t="s">
        <v>165</v>
      </c>
      <c r="AJ18" s="12"/>
      <c r="AK18" s="12" t="s">
        <v>166</v>
      </c>
      <c r="AL18" s="12" t="s">
        <v>164</v>
      </c>
      <c r="AN18" t="s">
        <v>46</v>
      </c>
    </row>
    <row r="19" spans="1:40" x14ac:dyDescent="0.25">
      <c r="A19">
        <v>18</v>
      </c>
      <c r="B19" t="s">
        <v>65</v>
      </c>
      <c r="C19" t="s">
        <v>82</v>
      </c>
      <c r="E19" s="4">
        <v>127217</v>
      </c>
      <c r="G19" s="5" t="s">
        <v>173</v>
      </c>
      <c r="H19" t="s">
        <v>67</v>
      </c>
      <c r="I19" s="6">
        <v>9.51</v>
      </c>
      <c r="J19">
        <v>10.76</v>
      </c>
      <c r="K19" s="6">
        <v>1.2532000000000001</v>
      </c>
      <c r="M19" s="20">
        <v>1879</v>
      </c>
      <c r="O19">
        <v>1779</v>
      </c>
      <c r="Q19">
        <v>1</v>
      </c>
      <c r="R19" t="s">
        <v>50</v>
      </c>
      <c r="S19" t="s">
        <v>50</v>
      </c>
      <c r="T19" t="s">
        <v>50</v>
      </c>
      <c r="X19" s="20">
        <v>1879</v>
      </c>
      <c r="AE19" s="3">
        <f t="shared" ca="1" si="0"/>
        <v>44874</v>
      </c>
      <c r="AF19" s="3">
        <f t="shared" ca="1" si="0"/>
        <v>44874</v>
      </c>
      <c r="AG19" t="s">
        <v>52</v>
      </c>
      <c r="AH19" s="8" t="s">
        <v>183</v>
      </c>
      <c r="AI19" s="10"/>
      <c r="AJ19" s="10" t="s">
        <v>200</v>
      </c>
      <c r="AK19" s="10" t="s">
        <v>201</v>
      </c>
      <c r="AL19" s="10" t="s">
        <v>202</v>
      </c>
      <c r="AN19" t="s">
        <v>46</v>
      </c>
    </row>
    <row r="20" spans="1:40" x14ac:dyDescent="0.25">
      <c r="A20">
        <v>19</v>
      </c>
      <c r="B20" t="s">
        <v>65</v>
      </c>
      <c r="C20" t="s">
        <v>82</v>
      </c>
      <c r="E20" s="4">
        <v>127208</v>
      </c>
      <c r="G20" s="5" t="s">
        <v>174</v>
      </c>
      <c r="H20" t="s">
        <v>67</v>
      </c>
      <c r="I20" s="6">
        <v>7.25</v>
      </c>
      <c r="J20">
        <v>7.93</v>
      </c>
      <c r="K20" s="6">
        <v>0.68140000000000001</v>
      </c>
      <c r="M20" s="20">
        <v>1229</v>
      </c>
      <c r="O20">
        <v>1129</v>
      </c>
      <c r="Q20">
        <v>1</v>
      </c>
      <c r="R20" t="s">
        <v>50</v>
      </c>
      <c r="S20" t="s">
        <v>50</v>
      </c>
      <c r="T20" t="s">
        <v>50</v>
      </c>
      <c r="X20" s="20">
        <v>1229</v>
      </c>
      <c r="AE20" s="3">
        <f t="shared" ref="AE20:AF36" ca="1" si="1">TODAY()</f>
        <v>44874</v>
      </c>
      <c r="AF20" s="3">
        <f t="shared" ca="1" si="1"/>
        <v>44874</v>
      </c>
      <c r="AG20" t="s">
        <v>52</v>
      </c>
      <c r="AH20" s="8" t="s">
        <v>184</v>
      </c>
      <c r="AI20" s="10" t="s">
        <v>203</v>
      </c>
      <c r="AJ20" s="10" t="s">
        <v>204</v>
      </c>
      <c r="AK20" s="10" t="s">
        <v>205</v>
      </c>
      <c r="AL20" s="10" t="s">
        <v>206</v>
      </c>
      <c r="AN20" t="s">
        <v>46</v>
      </c>
    </row>
    <row r="21" spans="1:40" x14ac:dyDescent="0.25">
      <c r="A21">
        <v>20</v>
      </c>
      <c r="B21" t="s">
        <v>65</v>
      </c>
      <c r="C21" t="s">
        <v>82</v>
      </c>
      <c r="E21" s="4">
        <v>127015</v>
      </c>
      <c r="G21" s="5" t="s">
        <v>175</v>
      </c>
      <c r="H21" t="s">
        <v>62</v>
      </c>
      <c r="I21" s="6">
        <v>6.75</v>
      </c>
      <c r="J21">
        <v>7.75</v>
      </c>
      <c r="K21" s="6">
        <v>1</v>
      </c>
      <c r="M21" s="20">
        <v>1619</v>
      </c>
      <c r="O21">
        <v>1519</v>
      </c>
      <c r="Q21">
        <v>1</v>
      </c>
      <c r="R21" t="s">
        <v>50</v>
      </c>
      <c r="S21" t="s">
        <v>50</v>
      </c>
      <c r="T21" t="s">
        <v>50</v>
      </c>
      <c r="X21" s="20">
        <v>1619</v>
      </c>
      <c r="AE21" s="3">
        <f t="shared" ca="1" si="1"/>
        <v>44874</v>
      </c>
      <c r="AF21" s="3">
        <f t="shared" ca="1" si="1"/>
        <v>44874</v>
      </c>
      <c r="AG21" t="s">
        <v>52</v>
      </c>
      <c r="AH21" s="8" t="s">
        <v>185</v>
      </c>
      <c r="AI21" s="10" t="s">
        <v>207</v>
      </c>
      <c r="AJ21" s="10" t="s">
        <v>208</v>
      </c>
      <c r="AK21" s="10" t="s">
        <v>209</v>
      </c>
      <c r="AL21" s="10" t="s">
        <v>210</v>
      </c>
      <c r="AM21" t="s">
        <v>152</v>
      </c>
      <c r="AN21" t="s">
        <v>46</v>
      </c>
    </row>
    <row r="22" spans="1:40" x14ac:dyDescent="0.25">
      <c r="A22">
        <v>21</v>
      </c>
      <c r="B22" t="s">
        <v>65</v>
      </c>
      <c r="C22" t="s">
        <v>82</v>
      </c>
      <c r="E22" s="4">
        <v>126987</v>
      </c>
      <c r="G22" s="5" t="s">
        <v>152</v>
      </c>
      <c r="H22" t="s">
        <v>67</v>
      </c>
      <c r="I22" s="6">
        <v>2.66</v>
      </c>
      <c r="J22">
        <v>3.16</v>
      </c>
      <c r="K22" s="6">
        <v>0.50119999999999998</v>
      </c>
      <c r="M22" s="20">
        <v>729</v>
      </c>
      <c r="O22">
        <v>629</v>
      </c>
      <c r="Q22">
        <v>1</v>
      </c>
      <c r="R22" t="s">
        <v>50</v>
      </c>
      <c r="S22" t="s">
        <v>50</v>
      </c>
      <c r="T22" t="s">
        <v>50</v>
      </c>
      <c r="X22" s="20">
        <v>729</v>
      </c>
      <c r="AE22" s="3">
        <f t="shared" ca="1" si="1"/>
        <v>44874</v>
      </c>
      <c r="AF22" s="3">
        <f t="shared" ca="1" si="1"/>
        <v>44874</v>
      </c>
      <c r="AG22" t="s">
        <v>52</v>
      </c>
      <c r="AH22" s="8" t="s">
        <v>186</v>
      </c>
      <c r="AI22" s="10" t="s">
        <v>211</v>
      </c>
      <c r="AJ22" s="10" t="s">
        <v>212</v>
      </c>
      <c r="AK22" s="10" t="s">
        <v>213</v>
      </c>
      <c r="AL22" s="10" t="s">
        <v>214</v>
      </c>
      <c r="AN22" t="s">
        <v>46</v>
      </c>
    </row>
    <row r="23" spans="1:40" x14ac:dyDescent="0.25">
      <c r="A23">
        <v>22</v>
      </c>
      <c r="B23" t="s">
        <v>65</v>
      </c>
      <c r="C23" t="s">
        <v>82</v>
      </c>
      <c r="E23" s="4">
        <v>127213</v>
      </c>
      <c r="G23" s="5" t="s">
        <v>176</v>
      </c>
      <c r="H23" t="s">
        <v>67</v>
      </c>
      <c r="I23" s="6">
        <v>8.86</v>
      </c>
      <c r="J23">
        <v>10.11</v>
      </c>
      <c r="K23" s="6">
        <v>1.2505999999999999</v>
      </c>
      <c r="M23" s="20">
        <v>1799</v>
      </c>
      <c r="O23">
        <v>1699</v>
      </c>
      <c r="Q23">
        <v>1</v>
      </c>
      <c r="R23" t="s">
        <v>50</v>
      </c>
      <c r="S23" t="s">
        <v>50</v>
      </c>
      <c r="T23" t="s">
        <v>50</v>
      </c>
      <c r="X23" s="20">
        <v>1799</v>
      </c>
      <c r="AE23" s="3">
        <f t="shared" ca="1" si="1"/>
        <v>44874</v>
      </c>
      <c r="AF23" s="3">
        <f t="shared" ca="1" si="1"/>
        <v>44874</v>
      </c>
      <c r="AG23" t="s">
        <v>52</v>
      </c>
      <c r="AH23" s="8" t="s">
        <v>187</v>
      </c>
      <c r="AI23" s="12"/>
      <c r="AJ23" s="10" t="s">
        <v>165</v>
      </c>
      <c r="AK23" s="12" t="s">
        <v>215</v>
      </c>
      <c r="AL23" s="10" t="s">
        <v>216</v>
      </c>
      <c r="AN23" t="s">
        <v>46</v>
      </c>
    </row>
    <row r="24" spans="1:40" x14ac:dyDescent="0.25">
      <c r="A24">
        <v>23</v>
      </c>
      <c r="B24" t="s">
        <v>65</v>
      </c>
      <c r="C24" t="s">
        <v>82</v>
      </c>
      <c r="E24" s="4">
        <v>127200</v>
      </c>
      <c r="G24" s="5" t="s">
        <v>177</v>
      </c>
      <c r="H24" t="s">
        <v>67</v>
      </c>
      <c r="I24" s="6">
        <v>7.55</v>
      </c>
      <c r="J24">
        <v>8.23</v>
      </c>
      <c r="K24" s="6">
        <v>0.68379999999999996</v>
      </c>
      <c r="M24" s="20">
        <v>1249</v>
      </c>
      <c r="O24">
        <v>1149</v>
      </c>
      <c r="Q24">
        <v>1</v>
      </c>
      <c r="R24" t="s">
        <v>50</v>
      </c>
      <c r="S24" t="s">
        <v>50</v>
      </c>
      <c r="T24" t="s">
        <v>50</v>
      </c>
      <c r="X24" s="20">
        <v>1249</v>
      </c>
      <c r="AE24" s="3">
        <f t="shared" ca="1" si="1"/>
        <v>44874</v>
      </c>
      <c r="AF24" s="3">
        <f t="shared" ca="1" si="1"/>
        <v>44874</v>
      </c>
      <c r="AG24" t="s">
        <v>52</v>
      </c>
      <c r="AH24" s="8" t="s">
        <v>188</v>
      </c>
      <c r="AI24" s="10" t="s">
        <v>217</v>
      </c>
      <c r="AJ24" s="10" t="s">
        <v>218</v>
      </c>
      <c r="AK24" s="10" t="s">
        <v>219</v>
      </c>
      <c r="AL24" s="10" t="s">
        <v>220</v>
      </c>
      <c r="AN24" t="s">
        <v>46</v>
      </c>
    </row>
    <row r="25" spans="1:40" x14ac:dyDescent="0.25">
      <c r="A25">
        <v>24</v>
      </c>
      <c r="B25" t="s">
        <v>65</v>
      </c>
      <c r="C25" t="s">
        <v>82</v>
      </c>
      <c r="E25" s="4">
        <v>126988</v>
      </c>
      <c r="G25" s="5" t="s">
        <v>178</v>
      </c>
      <c r="H25" t="s">
        <v>67</v>
      </c>
      <c r="I25" s="6">
        <v>2.72</v>
      </c>
      <c r="J25">
        <v>3.22</v>
      </c>
      <c r="K25" s="6">
        <v>0.50280000000000002</v>
      </c>
      <c r="M25" s="20">
        <v>799</v>
      </c>
      <c r="O25">
        <v>699</v>
      </c>
      <c r="Q25">
        <v>1</v>
      </c>
      <c r="R25" t="s">
        <v>50</v>
      </c>
      <c r="S25" t="s">
        <v>50</v>
      </c>
      <c r="T25" t="s">
        <v>50</v>
      </c>
      <c r="X25" s="20">
        <v>799</v>
      </c>
      <c r="AE25" s="3">
        <f t="shared" ca="1" si="1"/>
        <v>44874</v>
      </c>
      <c r="AF25" s="3">
        <f t="shared" ca="1" si="1"/>
        <v>44874</v>
      </c>
      <c r="AG25" t="s">
        <v>52</v>
      </c>
      <c r="AH25" s="8" t="s">
        <v>189</v>
      </c>
      <c r="AI25" s="10" t="s">
        <v>211</v>
      </c>
      <c r="AJ25" s="10" t="s">
        <v>221</v>
      </c>
      <c r="AK25" s="10" t="s">
        <v>213</v>
      </c>
      <c r="AL25" s="10" t="s">
        <v>214</v>
      </c>
      <c r="AN25" t="s">
        <v>46</v>
      </c>
    </row>
    <row r="26" spans="1:40" x14ac:dyDescent="0.25">
      <c r="A26">
        <v>25</v>
      </c>
      <c r="B26" t="s">
        <v>65</v>
      </c>
      <c r="C26" t="s">
        <v>82</v>
      </c>
      <c r="E26" s="4">
        <v>112118</v>
      </c>
      <c r="G26" s="5" t="s">
        <v>179</v>
      </c>
      <c r="H26" t="s">
        <v>67</v>
      </c>
      <c r="I26" s="6">
        <v>4.7</v>
      </c>
      <c r="J26">
        <v>5.7</v>
      </c>
      <c r="K26" s="6">
        <v>1.0004</v>
      </c>
      <c r="M26" s="20">
        <v>1279</v>
      </c>
      <c r="O26">
        <v>1179</v>
      </c>
      <c r="Q26">
        <v>1</v>
      </c>
      <c r="R26" t="s">
        <v>50</v>
      </c>
      <c r="S26" t="s">
        <v>50</v>
      </c>
      <c r="T26" t="s">
        <v>50</v>
      </c>
      <c r="X26" s="20">
        <v>1279</v>
      </c>
      <c r="AE26" s="3">
        <f t="shared" ca="1" si="1"/>
        <v>44874</v>
      </c>
      <c r="AF26" s="3">
        <f t="shared" ca="1" si="1"/>
        <v>44874</v>
      </c>
      <c r="AG26" t="s">
        <v>52</v>
      </c>
      <c r="AH26" s="8" t="s">
        <v>190</v>
      </c>
      <c r="AI26" s="12" t="s">
        <v>222</v>
      </c>
      <c r="AJ26" s="12"/>
      <c r="AK26" s="12" t="s">
        <v>223</v>
      </c>
      <c r="AL26" s="12"/>
      <c r="AN26" t="s">
        <v>46</v>
      </c>
    </row>
    <row r="27" spans="1:40" x14ac:dyDescent="0.25">
      <c r="A27">
        <v>26</v>
      </c>
      <c r="B27" t="s">
        <v>65</v>
      </c>
      <c r="C27" t="s">
        <v>82</v>
      </c>
      <c r="E27" s="4">
        <v>127462</v>
      </c>
      <c r="G27" s="5" t="s">
        <v>180</v>
      </c>
      <c r="H27" t="s">
        <v>62</v>
      </c>
      <c r="I27" s="6">
        <v>6.9068189655172416</v>
      </c>
      <c r="J27">
        <v>8.93</v>
      </c>
      <c r="K27" s="6">
        <v>2.024</v>
      </c>
      <c r="M27" s="20">
        <v>2889</v>
      </c>
      <c r="O27">
        <v>2789</v>
      </c>
      <c r="Q27">
        <v>1</v>
      </c>
      <c r="R27" t="s">
        <v>50</v>
      </c>
      <c r="S27" t="s">
        <v>50</v>
      </c>
      <c r="T27" t="s">
        <v>50</v>
      </c>
      <c r="X27" s="20">
        <v>2889</v>
      </c>
      <c r="AE27" s="3">
        <f t="shared" ca="1" si="1"/>
        <v>44874</v>
      </c>
      <c r="AF27" s="3">
        <f t="shared" ca="1" si="1"/>
        <v>44874</v>
      </c>
      <c r="AG27" t="s">
        <v>52</v>
      </c>
      <c r="AH27" s="8" t="s">
        <v>191</v>
      </c>
      <c r="AI27" s="12" t="s">
        <v>201</v>
      </c>
      <c r="AJ27" s="12"/>
      <c r="AK27" s="12" t="s">
        <v>219</v>
      </c>
      <c r="AL27" s="12" t="s">
        <v>224</v>
      </c>
      <c r="AN27" t="s">
        <v>46</v>
      </c>
    </row>
    <row r="28" spans="1:40" x14ac:dyDescent="0.25">
      <c r="A28">
        <v>27</v>
      </c>
      <c r="B28" t="s">
        <v>65</v>
      </c>
      <c r="C28" t="s">
        <v>82</v>
      </c>
      <c r="E28" s="4">
        <v>127140</v>
      </c>
      <c r="G28" s="5" t="s">
        <v>181</v>
      </c>
      <c r="H28" t="s">
        <v>67</v>
      </c>
      <c r="I28" s="6">
        <v>5.5529999999999999</v>
      </c>
      <c r="J28">
        <v>7.06</v>
      </c>
      <c r="K28" s="6">
        <v>1.5022</v>
      </c>
      <c r="M28" s="20">
        <v>1679</v>
      </c>
      <c r="O28">
        <v>1579</v>
      </c>
      <c r="Q28">
        <v>1</v>
      </c>
      <c r="R28" t="s">
        <v>50</v>
      </c>
      <c r="S28" t="s">
        <v>50</v>
      </c>
      <c r="T28" t="s">
        <v>50</v>
      </c>
      <c r="X28" s="20">
        <v>1679</v>
      </c>
      <c r="AE28" s="3">
        <f t="shared" ca="1" si="1"/>
        <v>44874</v>
      </c>
      <c r="AF28" s="3">
        <f t="shared" ca="1" si="1"/>
        <v>44874</v>
      </c>
      <c r="AG28" t="s">
        <v>52</v>
      </c>
      <c r="AH28" s="8" t="s">
        <v>192</v>
      </c>
      <c r="AI28" s="12" t="s">
        <v>225</v>
      </c>
      <c r="AJ28" s="12"/>
      <c r="AK28" s="12" t="s">
        <v>226</v>
      </c>
      <c r="AL28" s="12" t="s">
        <v>227</v>
      </c>
      <c r="AN28" t="s">
        <v>46</v>
      </c>
    </row>
    <row r="29" spans="1:40" x14ac:dyDescent="0.25">
      <c r="A29">
        <v>28</v>
      </c>
      <c r="B29" t="s">
        <v>65</v>
      </c>
      <c r="C29" t="s">
        <v>82</v>
      </c>
      <c r="E29" s="4">
        <v>127170</v>
      </c>
      <c r="G29" s="5" t="s">
        <v>182</v>
      </c>
      <c r="H29" t="s">
        <v>67</v>
      </c>
      <c r="I29" s="6">
        <v>5.93</v>
      </c>
      <c r="J29">
        <v>7.43</v>
      </c>
      <c r="K29" s="6">
        <v>1.5024</v>
      </c>
      <c r="M29" s="20">
        <v>1699</v>
      </c>
      <c r="O29">
        <v>1599</v>
      </c>
      <c r="Q29">
        <v>1</v>
      </c>
      <c r="R29" t="s">
        <v>50</v>
      </c>
      <c r="S29" t="s">
        <v>50</v>
      </c>
      <c r="T29" t="s">
        <v>50</v>
      </c>
      <c r="X29" s="20">
        <v>1699</v>
      </c>
      <c r="AE29" s="3">
        <f t="shared" ca="1" si="1"/>
        <v>44874</v>
      </c>
      <c r="AF29" s="3">
        <f t="shared" ca="1" si="1"/>
        <v>44874</v>
      </c>
      <c r="AG29" t="s">
        <v>52</v>
      </c>
      <c r="AH29" s="8" t="s">
        <v>193</v>
      </c>
      <c r="AI29" s="12" t="s">
        <v>228</v>
      </c>
      <c r="AJ29" s="12"/>
      <c r="AK29" s="12" t="s">
        <v>226</v>
      </c>
      <c r="AL29" s="12" t="s">
        <v>227</v>
      </c>
      <c r="AN29" t="s">
        <v>46</v>
      </c>
    </row>
    <row r="30" spans="1:40" x14ac:dyDescent="0.25">
      <c r="A30">
        <v>29</v>
      </c>
      <c r="B30" t="s">
        <v>65</v>
      </c>
      <c r="C30" t="s">
        <v>82</v>
      </c>
      <c r="E30" s="4">
        <v>127092</v>
      </c>
      <c r="G30" s="5" t="s">
        <v>167</v>
      </c>
      <c r="H30" t="s">
        <v>67</v>
      </c>
      <c r="I30" s="6">
        <v>5.87</v>
      </c>
      <c r="J30">
        <v>7.37</v>
      </c>
      <c r="K30" s="6">
        <v>1.5002</v>
      </c>
      <c r="M30" s="20">
        <v>1879</v>
      </c>
      <c r="O30">
        <v>1779</v>
      </c>
      <c r="Q30">
        <v>1</v>
      </c>
      <c r="R30" t="s">
        <v>50</v>
      </c>
      <c r="S30" t="s">
        <v>50</v>
      </c>
      <c r="T30" t="s">
        <v>50</v>
      </c>
      <c r="X30" s="20">
        <v>1879</v>
      </c>
      <c r="AE30" s="3">
        <f t="shared" ca="1" si="1"/>
        <v>44874</v>
      </c>
      <c r="AF30" s="3">
        <f t="shared" ca="1" si="1"/>
        <v>44874</v>
      </c>
      <c r="AG30" t="s">
        <v>52</v>
      </c>
      <c r="AH30" s="8" t="s">
        <v>194</v>
      </c>
      <c r="AI30" s="12" t="s">
        <v>229</v>
      </c>
      <c r="AJ30" s="12"/>
      <c r="AK30" s="12" t="s">
        <v>226</v>
      </c>
      <c r="AL30" s="12" t="s">
        <v>227</v>
      </c>
      <c r="AN30" t="s">
        <v>46</v>
      </c>
    </row>
    <row r="31" spans="1:40" x14ac:dyDescent="0.25">
      <c r="A31">
        <v>30</v>
      </c>
      <c r="B31" t="s">
        <v>65</v>
      </c>
      <c r="C31" t="s">
        <v>82</v>
      </c>
      <c r="E31" s="4">
        <v>127441</v>
      </c>
      <c r="G31" s="5" t="s">
        <v>168</v>
      </c>
      <c r="H31" t="s">
        <v>62</v>
      </c>
      <c r="I31" s="6">
        <v>7.5152500000000009</v>
      </c>
      <c r="J31">
        <v>9.52</v>
      </c>
      <c r="K31" s="6">
        <v>2</v>
      </c>
      <c r="M31" s="20">
        <v>2799</v>
      </c>
      <c r="O31">
        <v>2699</v>
      </c>
      <c r="Q31">
        <v>1</v>
      </c>
      <c r="R31" t="s">
        <v>50</v>
      </c>
      <c r="S31" t="s">
        <v>50</v>
      </c>
      <c r="T31" t="s">
        <v>50</v>
      </c>
      <c r="X31" s="20">
        <v>2799</v>
      </c>
      <c r="AE31" s="3">
        <f t="shared" ca="1" si="1"/>
        <v>44874</v>
      </c>
      <c r="AF31" s="3">
        <f t="shared" ca="1" si="1"/>
        <v>44874</v>
      </c>
      <c r="AG31" t="s">
        <v>52</v>
      </c>
      <c r="AH31" s="8" t="s">
        <v>195</v>
      </c>
      <c r="AI31" s="12" t="s">
        <v>230</v>
      </c>
      <c r="AJ31" s="12"/>
      <c r="AK31" s="12" t="s">
        <v>103</v>
      </c>
      <c r="AL31" s="12" t="s">
        <v>231</v>
      </c>
      <c r="AN31" t="s">
        <v>46</v>
      </c>
    </row>
    <row r="32" spans="1:40" x14ac:dyDescent="0.25">
      <c r="A32">
        <v>31</v>
      </c>
      <c r="B32" t="s">
        <v>65</v>
      </c>
      <c r="C32" t="s">
        <v>82</v>
      </c>
      <c r="E32" s="4">
        <v>127210</v>
      </c>
      <c r="G32" s="5" t="s">
        <v>169</v>
      </c>
      <c r="H32" t="s">
        <v>67</v>
      </c>
      <c r="I32" s="6">
        <v>9.48</v>
      </c>
      <c r="J32">
        <v>10.73</v>
      </c>
      <c r="K32" s="6">
        <v>1.2507999999999999</v>
      </c>
      <c r="M32" s="20">
        <v>1879</v>
      </c>
      <c r="O32">
        <v>1779</v>
      </c>
      <c r="Q32">
        <v>1</v>
      </c>
      <c r="R32" t="s">
        <v>50</v>
      </c>
      <c r="S32" t="s">
        <v>50</v>
      </c>
      <c r="T32" t="s">
        <v>50</v>
      </c>
      <c r="X32" s="20">
        <v>1879</v>
      </c>
      <c r="AE32" s="3">
        <f t="shared" ca="1" si="1"/>
        <v>44874</v>
      </c>
      <c r="AF32" s="3">
        <f t="shared" ca="1" si="1"/>
        <v>44874</v>
      </c>
      <c r="AG32" t="s">
        <v>52</v>
      </c>
      <c r="AH32" s="8" t="s">
        <v>196</v>
      </c>
      <c r="AI32" s="12" t="s">
        <v>232</v>
      </c>
      <c r="AJ32" s="12"/>
      <c r="AK32" s="12" t="s">
        <v>233</v>
      </c>
      <c r="AL32" s="12"/>
      <c r="AN32" t="s">
        <v>46</v>
      </c>
    </row>
    <row r="33" spans="1:40" x14ac:dyDescent="0.25">
      <c r="A33">
        <v>32</v>
      </c>
      <c r="B33" t="s">
        <v>65</v>
      </c>
      <c r="C33" t="s">
        <v>82</v>
      </c>
      <c r="E33" s="4">
        <v>127202</v>
      </c>
      <c r="G33" s="5" t="s">
        <v>170</v>
      </c>
      <c r="H33" t="s">
        <v>67</v>
      </c>
      <c r="I33" s="10">
        <v>8.93</v>
      </c>
      <c r="J33">
        <v>10.18</v>
      </c>
      <c r="K33" s="10">
        <v>1.2470000000000001</v>
      </c>
      <c r="M33" s="20">
        <v>1749</v>
      </c>
      <c r="O33">
        <v>1649</v>
      </c>
      <c r="Q33">
        <v>1</v>
      </c>
      <c r="R33" t="s">
        <v>50</v>
      </c>
      <c r="S33" t="s">
        <v>50</v>
      </c>
      <c r="T33" t="s">
        <v>50</v>
      </c>
      <c r="X33" s="20">
        <v>1749</v>
      </c>
      <c r="AE33" s="3">
        <f t="shared" ca="1" si="1"/>
        <v>44874</v>
      </c>
      <c r="AF33" s="3">
        <f t="shared" ca="1" si="1"/>
        <v>44874</v>
      </c>
      <c r="AG33" t="s">
        <v>52</v>
      </c>
      <c r="AH33" s="8" t="s">
        <v>197</v>
      </c>
      <c r="AI33" s="12"/>
      <c r="AJ33" s="12"/>
      <c r="AK33" s="12"/>
      <c r="AL33" s="12" t="s">
        <v>202</v>
      </c>
      <c r="AN33" t="s">
        <v>46</v>
      </c>
    </row>
    <row r="34" spans="1:40" x14ac:dyDescent="0.25">
      <c r="A34">
        <v>33</v>
      </c>
      <c r="B34" t="s">
        <v>65</v>
      </c>
      <c r="C34" t="s">
        <v>82</v>
      </c>
      <c r="E34" s="4">
        <v>127204</v>
      </c>
      <c r="G34" s="5" t="s">
        <v>171</v>
      </c>
      <c r="H34" t="s">
        <v>67</v>
      </c>
      <c r="I34" s="10">
        <v>7.32</v>
      </c>
      <c r="J34" s="2">
        <v>8</v>
      </c>
      <c r="K34" s="10">
        <v>0.68200000000000005</v>
      </c>
      <c r="M34" s="20">
        <v>1239</v>
      </c>
      <c r="O34">
        <v>1139</v>
      </c>
      <c r="Q34">
        <v>1</v>
      </c>
      <c r="R34" t="s">
        <v>50</v>
      </c>
      <c r="S34" t="s">
        <v>50</v>
      </c>
      <c r="T34" t="s">
        <v>50</v>
      </c>
      <c r="X34" s="20">
        <v>1239</v>
      </c>
      <c r="AE34" s="3">
        <f t="shared" ca="1" si="1"/>
        <v>44874</v>
      </c>
      <c r="AF34" s="3">
        <f t="shared" ca="1" si="1"/>
        <v>44874</v>
      </c>
      <c r="AG34" t="s">
        <v>52</v>
      </c>
      <c r="AH34" s="8" t="s">
        <v>198</v>
      </c>
      <c r="AI34" s="12" t="s">
        <v>234</v>
      </c>
      <c r="AJ34" s="12"/>
      <c r="AK34" s="12" t="s">
        <v>235</v>
      </c>
      <c r="AL34" s="12" t="s">
        <v>236</v>
      </c>
      <c r="AN34" t="s">
        <v>46</v>
      </c>
    </row>
    <row r="35" spans="1:40" x14ac:dyDescent="0.25">
      <c r="A35">
        <v>34</v>
      </c>
      <c r="B35" t="s">
        <v>65</v>
      </c>
      <c r="C35" t="s">
        <v>82</v>
      </c>
      <c r="E35" s="13">
        <v>127172</v>
      </c>
      <c r="G35" s="14" t="s">
        <v>172</v>
      </c>
      <c r="H35" t="s">
        <v>67</v>
      </c>
      <c r="I35" s="15">
        <v>7.68</v>
      </c>
      <c r="J35">
        <v>9.56</v>
      </c>
      <c r="K35" s="15">
        <v>1.8759999999999999</v>
      </c>
      <c r="M35" s="21">
        <v>2199</v>
      </c>
      <c r="O35">
        <v>2099</v>
      </c>
      <c r="Q35">
        <v>1</v>
      </c>
      <c r="R35" t="s">
        <v>50</v>
      </c>
      <c r="S35" t="s">
        <v>50</v>
      </c>
      <c r="T35" t="s">
        <v>50</v>
      </c>
      <c r="X35" s="21">
        <v>2199</v>
      </c>
      <c r="AE35" s="3">
        <f t="shared" ca="1" si="1"/>
        <v>44874</v>
      </c>
      <c r="AF35" s="3">
        <f t="shared" ca="1" si="1"/>
        <v>44874</v>
      </c>
      <c r="AG35" t="s">
        <v>52</v>
      </c>
      <c r="AH35" s="8" t="s">
        <v>199</v>
      </c>
      <c r="AI35" s="18" t="s">
        <v>201</v>
      </c>
      <c r="AJ35" s="18"/>
      <c r="AK35" s="18" t="s">
        <v>213</v>
      </c>
      <c r="AL35" s="18"/>
      <c r="AN35" t="s">
        <v>46</v>
      </c>
    </row>
    <row r="36" spans="1:40" x14ac:dyDescent="0.25">
      <c r="A36">
        <v>35</v>
      </c>
      <c r="B36" t="s">
        <v>65</v>
      </c>
      <c r="C36" t="s">
        <v>83</v>
      </c>
      <c r="E36" s="4">
        <v>127309</v>
      </c>
      <c r="G36" s="5" t="s">
        <v>242</v>
      </c>
      <c r="H36" t="s">
        <v>67</v>
      </c>
      <c r="I36" s="6">
        <v>11.19</v>
      </c>
      <c r="J36">
        <v>13.32</v>
      </c>
      <c r="K36" s="6">
        <v>2.1280000000000001</v>
      </c>
      <c r="M36" s="19">
        <v>2659</v>
      </c>
      <c r="O36">
        <v>2559</v>
      </c>
      <c r="Q36">
        <v>1</v>
      </c>
      <c r="R36" t="s">
        <v>50</v>
      </c>
      <c r="S36" t="s">
        <v>50</v>
      </c>
      <c r="T36" t="s">
        <v>50</v>
      </c>
      <c r="X36" s="19">
        <v>2659</v>
      </c>
      <c r="AE36" s="3">
        <f t="shared" ca="1" si="1"/>
        <v>44874</v>
      </c>
      <c r="AF36" s="3">
        <f t="shared" ca="1" si="1"/>
        <v>44874</v>
      </c>
      <c r="AG36" t="s">
        <v>45</v>
      </c>
      <c r="AH36" s="8" t="s">
        <v>244</v>
      </c>
      <c r="AI36" s="10" t="s">
        <v>251</v>
      </c>
      <c r="AJ36" s="10" t="s">
        <v>252</v>
      </c>
      <c r="AK36" s="10" t="s">
        <v>253</v>
      </c>
      <c r="AL36" s="10" t="s">
        <v>219</v>
      </c>
      <c r="AN36" t="s">
        <v>46</v>
      </c>
    </row>
    <row r="37" spans="1:40" x14ac:dyDescent="0.25">
      <c r="A37">
        <v>36</v>
      </c>
      <c r="B37" t="s">
        <v>65</v>
      </c>
      <c r="C37" t="s">
        <v>83</v>
      </c>
      <c r="E37" s="4">
        <v>127019</v>
      </c>
      <c r="G37" s="5" t="s">
        <v>243</v>
      </c>
      <c r="H37" t="s">
        <v>67</v>
      </c>
      <c r="I37" s="6">
        <v>3.93</v>
      </c>
      <c r="J37">
        <v>4.93</v>
      </c>
      <c r="K37" s="6">
        <v>1.0002</v>
      </c>
      <c r="M37" s="19">
        <v>879</v>
      </c>
      <c r="O37">
        <v>779</v>
      </c>
      <c r="Q37">
        <v>1</v>
      </c>
      <c r="R37" t="s">
        <v>50</v>
      </c>
      <c r="S37" t="s">
        <v>50</v>
      </c>
      <c r="T37" t="s">
        <v>50</v>
      </c>
      <c r="X37" s="19">
        <v>879</v>
      </c>
      <c r="AE37" s="3">
        <f t="shared" ref="AE37:AF52" ca="1" si="2">TODAY()</f>
        <v>44874</v>
      </c>
      <c r="AF37" s="3">
        <f t="shared" ca="1" si="2"/>
        <v>44874</v>
      </c>
      <c r="AG37" t="s">
        <v>45</v>
      </c>
      <c r="AH37" s="8" t="s">
        <v>245</v>
      </c>
      <c r="AI37" s="10"/>
      <c r="AJ37" s="10" t="s">
        <v>164</v>
      </c>
      <c r="AK37" s="10" t="s">
        <v>161</v>
      </c>
      <c r="AL37" s="10"/>
      <c r="AN37" t="s">
        <v>46</v>
      </c>
    </row>
    <row r="38" spans="1:40" x14ac:dyDescent="0.25">
      <c r="A38">
        <v>37</v>
      </c>
      <c r="B38" t="s">
        <v>65</v>
      </c>
      <c r="C38" t="s">
        <v>83</v>
      </c>
      <c r="E38" s="4">
        <v>127126</v>
      </c>
      <c r="G38" s="5" t="s">
        <v>237</v>
      </c>
      <c r="H38" t="s">
        <v>67</v>
      </c>
      <c r="I38" s="6">
        <v>11.39</v>
      </c>
      <c r="J38">
        <v>11.75</v>
      </c>
      <c r="K38" s="6">
        <v>0.36059999999999998</v>
      </c>
      <c r="M38" s="19">
        <v>1349</v>
      </c>
      <c r="O38">
        <v>1249</v>
      </c>
      <c r="Q38">
        <v>1</v>
      </c>
      <c r="R38" t="s">
        <v>50</v>
      </c>
      <c r="S38" t="s">
        <v>50</v>
      </c>
      <c r="T38" t="s">
        <v>50</v>
      </c>
      <c r="X38" s="19">
        <v>1349</v>
      </c>
      <c r="AE38" s="3">
        <f t="shared" ca="1" si="2"/>
        <v>44874</v>
      </c>
      <c r="AF38" s="3">
        <f t="shared" ca="1" si="2"/>
        <v>44874</v>
      </c>
      <c r="AG38" t="s">
        <v>45</v>
      </c>
      <c r="AH38" s="8" t="s">
        <v>246</v>
      </c>
      <c r="AI38" s="10" t="s">
        <v>254</v>
      </c>
      <c r="AJ38" s="10" t="s">
        <v>255</v>
      </c>
      <c r="AK38" s="10"/>
      <c r="AL38" s="10"/>
      <c r="AN38" t="s">
        <v>46</v>
      </c>
    </row>
    <row r="39" spans="1:40" x14ac:dyDescent="0.25">
      <c r="A39">
        <v>38</v>
      </c>
      <c r="B39" t="s">
        <v>65</v>
      </c>
      <c r="C39" t="s">
        <v>83</v>
      </c>
      <c r="E39" s="4">
        <v>117020</v>
      </c>
      <c r="G39" s="5" t="s">
        <v>238</v>
      </c>
      <c r="H39" t="s">
        <v>67</v>
      </c>
      <c r="I39" s="6">
        <v>6.9</v>
      </c>
      <c r="J39" s="2">
        <v>8</v>
      </c>
      <c r="K39" s="6">
        <v>1.1002000000000001</v>
      </c>
      <c r="M39" s="19">
        <v>1499</v>
      </c>
      <c r="O39">
        <v>1399</v>
      </c>
      <c r="Q39">
        <v>1</v>
      </c>
      <c r="R39" t="s">
        <v>50</v>
      </c>
      <c r="S39" t="s">
        <v>50</v>
      </c>
      <c r="T39" t="s">
        <v>50</v>
      </c>
      <c r="X39" s="19">
        <v>1499</v>
      </c>
      <c r="AE39" s="3">
        <f t="shared" ca="1" si="2"/>
        <v>44874</v>
      </c>
      <c r="AF39" s="3">
        <f t="shared" ca="1" si="2"/>
        <v>44874</v>
      </c>
      <c r="AG39" t="s">
        <v>45</v>
      </c>
      <c r="AH39" s="8" t="s">
        <v>247</v>
      </c>
      <c r="AI39" s="12" t="s">
        <v>256</v>
      </c>
      <c r="AJ39" s="12"/>
      <c r="AK39" s="12" t="s">
        <v>257</v>
      </c>
      <c r="AL39" s="12"/>
      <c r="AN39" t="s">
        <v>46</v>
      </c>
    </row>
    <row r="40" spans="1:40" x14ac:dyDescent="0.25">
      <c r="A40">
        <v>39</v>
      </c>
      <c r="B40" t="s">
        <v>65</v>
      </c>
      <c r="C40" t="s">
        <v>83</v>
      </c>
      <c r="E40" s="4">
        <v>120923</v>
      </c>
      <c r="G40" s="5" t="s">
        <v>239</v>
      </c>
      <c r="H40" t="s">
        <v>67</v>
      </c>
      <c r="I40" s="6">
        <v>9.4</v>
      </c>
      <c r="J40">
        <v>11.09</v>
      </c>
      <c r="K40" s="6">
        <v>1.6908000000000001</v>
      </c>
      <c r="M40" s="19">
        <v>1999</v>
      </c>
      <c r="O40">
        <v>1899</v>
      </c>
      <c r="Q40">
        <v>1</v>
      </c>
      <c r="R40" t="s">
        <v>50</v>
      </c>
      <c r="S40" t="s">
        <v>50</v>
      </c>
      <c r="T40" t="s">
        <v>50</v>
      </c>
      <c r="X40" s="19">
        <v>1999</v>
      </c>
      <c r="AE40" s="3">
        <f t="shared" ca="1" si="2"/>
        <v>44874</v>
      </c>
      <c r="AF40" s="3">
        <f t="shared" ca="1" si="2"/>
        <v>44874</v>
      </c>
      <c r="AG40" t="s">
        <v>45</v>
      </c>
      <c r="AH40" s="8" t="s">
        <v>248</v>
      </c>
      <c r="AI40" s="12" t="s">
        <v>258</v>
      </c>
      <c r="AJ40" s="12"/>
      <c r="AK40" s="12" t="s">
        <v>259</v>
      </c>
      <c r="AL40" s="12"/>
      <c r="AN40" t="s">
        <v>46</v>
      </c>
    </row>
    <row r="41" spans="1:40" x14ac:dyDescent="0.25">
      <c r="A41">
        <v>40</v>
      </c>
      <c r="B41" t="s">
        <v>65</v>
      </c>
      <c r="C41" t="s">
        <v>83</v>
      </c>
      <c r="E41" s="4">
        <v>127232</v>
      </c>
      <c r="G41" s="5" t="s">
        <v>240</v>
      </c>
      <c r="H41" t="s">
        <v>67</v>
      </c>
      <c r="I41" s="6">
        <v>11.22</v>
      </c>
      <c r="J41">
        <v>13.04</v>
      </c>
      <c r="K41" s="6">
        <v>1.8223</v>
      </c>
      <c r="M41" s="19">
        <v>2049</v>
      </c>
      <c r="O41">
        <v>1949</v>
      </c>
      <c r="Q41">
        <v>1</v>
      </c>
      <c r="R41" t="s">
        <v>50</v>
      </c>
      <c r="S41" t="s">
        <v>50</v>
      </c>
      <c r="T41" t="s">
        <v>50</v>
      </c>
      <c r="X41" s="19">
        <v>2049</v>
      </c>
      <c r="AE41" s="3">
        <f t="shared" ca="1" si="2"/>
        <v>44874</v>
      </c>
      <c r="AF41" s="3">
        <f t="shared" ca="1" si="2"/>
        <v>44874</v>
      </c>
      <c r="AG41" t="s">
        <v>45</v>
      </c>
      <c r="AH41" s="8" t="s">
        <v>249</v>
      </c>
      <c r="AI41" s="12" t="s">
        <v>260</v>
      </c>
      <c r="AJ41" s="12"/>
      <c r="AK41" s="12" t="s">
        <v>261</v>
      </c>
      <c r="AL41" s="12"/>
      <c r="AN41" t="s">
        <v>46</v>
      </c>
    </row>
    <row r="42" spans="1:40" x14ac:dyDescent="0.25">
      <c r="A42">
        <v>41</v>
      </c>
      <c r="B42" t="s">
        <v>65</v>
      </c>
      <c r="C42" t="s">
        <v>83</v>
      </c>
      <c r="E42" s="4">
        <v>117426</v>
      </c>
      <c r="G42" s="5" t="s">
        <v>241</v>
      </c>
      <c r="H42" t="s">
        <v>67</v>
      </c>
      <c r="I42" s="10">
        <v>7.97</v>
      </c>
      <c r="J42">
        <v>8.89</v>
      </c>
      <c r="K42" s="10">
        <v>0.91500000000000004</v>
      </c>
      <c r="M42" s="19">
        <v>1299</v>
      </c>
      <c r="O42">
        <v>1199</v>
      </c>
      <c r="Q42">
        <v>1</v>
      </c>
      <c r="R42" t="s">
        <v>50</v>
      </c>
      <c r="S42" t="s">
        <v>50</v>
      </c>
      <c r="T42" t="s">
        <v>50</v>
      </c>
      <c r="X42" s="19">
        <v>1299</v>
      </c>
      <c r="AE42" s="3">
        <f t="shared" ca="1" si="2"/>
        <v>44874</v>
      </c>
      <c r="AF42" s="3">
        <f t="shared" ca="1" si="2"/>
        <v>44874</v>
      </c>
      <c r="AG42" t="s">
        <v>45</v>
      </c>
      <c r="AH42" s="8" t="s">
        <v>250</v>
      </c>
      <c r="AI42" s="12"/>
      <c r="AJ42" s="12"/>
      <c r="AK42" s="12"/>
      <c r="AL42" s="12"/>
      <c r="AN42" t="s">
        <v>46</v>
      </c>
    </row>
    <row r="43" spans="1:40" x14ac:dyDescent="0.25">
      <c r="A43">
        <v>42</v>
      </c>
      <c r="B43" t="s">
        <v>65</v>
      </c>
      <c r="C43" t="s">
        <v>84</v>
      </c>
      <c r="E43" s="4">
        <v>127147</v>
      </c>
      <c r="G43" s="5" t="s">
        <v>262</v>
      </c>
      <c r="H43" t="s">
        <v>67</v>
      </c>
      <c r="I43" s="6">
        <v>9.84</v>
      </c>
      <c r="J43">
        <v>12.34</v>
      </c>
      <c r="K43" s="6">
        <v>2.5007000000000001</v>
      </c>
      <c r="M43" s="20">
        <v>2739</v>
      </c>
      <c r="O43">
        <v>2639</v>
      </c>
      <c r="Q43">
        <v>1</v>
      </c>
      <c r="R43" t="s">
        <v>50</v>
      </c>
      <c r="S43" t="s">
        <v>50</v>
      </c>
      <c r="T43" t="s">
        <v>50</v>
      </c>
      <c r="X43" s="20">
        <v>2739</v>
      </c>
      <c r="AE43" s="3">
        <f t="shared" ca="1" si="2"/>
        <v>44874</v>
      </c>
      <c r="AF43" s="3">
        <f t="shared" ca="1" si="2"/>
        <v>44874</v>
      </c>
      <c r="AG43" t="s">
        <v>45</v>
      </c>
      <c r="AH43" s="8" t="s">
        <v>271</v>
      </c>
      <c r="AI43" s="10"/>
      <c r="AJ43" s="10" t="s">
        <v>280</v>
      </c>
      <c r="AK43" s="10" t="s">
        <v>281</v>
      </c>
      <c r="AL43" s="10" t="s">
        <v>282</v>
      </c>
      <c r="AN43" t="s">
        <v>46</v>
      </c>
    </row>
    <row r="44" spans="1:40" x14ac:dyDescent="0.25">
      <c r="A44">
        <v>43</v>
      </c>
      <c r="B44" t="s">
        <v>65</v>
      </c>
      <c r="C44" t="s">
        <v>84</v>
      </c>
      <c r="E44" s="4">
        <v>127300</v>
      </c>
      <c r="G44" s="5" t="s">
        <v>263</v>
      </c>
      <c r="H44" t="s">
        <v>67</v>
      </c>
      <c r="I44" s="6">
        <v>9.76</v>
      </c>
      <c r="J44">
        <v>12.93</v>
      </c>
      <c r="K44" s="6">
        <v>3.1701999999999999</v>
      </c>
      <c r="M44" s="20">
        <v>2859</v>
      </c>
      <c r="O44">
        <v>2759</v>
      </c>
      <c r="Q44">
        <v>1</v>
      </c>
      <c r="R44" t="s">
        <v>50</v>
      </c>
      <c r="S44" t="s">
        <v>50</v>
      </c>
      <c r="T44" t="s">
        <v>50</v>
      </c>
      <c r="X44" s="20">
        <v>2859</v>
      </c>
      <c r="AE44" s="3">
        <f t="shared" ca="1" si="2"/>
        <v>44874</v>
      </c>
      <c r="AF44" s="3">
        <f t="shared" ca="1" si="2"/>
        <v>44874</v>
      </c>
      <c r="AG44" t="s">
        <v>45</v>
      </c>
      <c r="AH44" s="8" t="s">
        <v>272</v>
      </c>
      <c r="AI44" s="10"/>
      <c r="AJ44" s="10" t="s">
        <v>283</v>
      </c>
      <c r="AK44" s="10" t="s">
        <v>284</v>
      </c>
      <c r="AL44" s="10" t="s">
        <v>285</v>
      </c>
      <c r="AN44" t="s">
        <v>46</v>
      </c>
    </row>
    <row r="45" spans="1:40" x14ac:dyDescent="0.25">
      <c r="A45">
        <v>44</v>
      </c>
      <c r="B45" t="s">
        <v>65</v>
      </c>
      <c r="C45" t="s">
        <v>84</v>
      </c>
      <c r="E45" s="4">
        <v>126969</v>
      </c>
      <c r="G45" s="5" t="s">
        <v>264</v>
      </c>
      <c r="H45" t="s">
        <v>67</v>
      </c>
      <c r="I45" s="6">
        <v>12.41</v>
      </c>
      <c r="J45">
        <v>15.41</v>
      </c>
      <c r="K45" s="6">
        <v>3.0019999999999998</v>
      </c>
      <c r="M45" s="20">
        <v>2979</v>
      </c>
      <c r="O45">
        <v>2879</v>
      </c>
      <c r="Q45">
        <v>1</v>
      </c>
      <c r="R45" t="s">
        <v>50</v>
      </c>
      <c r="S45" t="s">
        <v>50</v>
      </c>
      <c r="T45" t="s">
        <v>50</v>
      </c>
      <c r="X45" s="20">
        <v>2979</v>
      </c>
      <c r="AE45" s="3">
        <f t="shared" ca="1" si="2"/>
        <v>44874</v>
      </c>
      <c r="AF45" s="3">
        <f t="shared" ca="1" si="2"/>
        <v>44874</v>
      </c>
      <c r="AG45" t="s">
        <v>45</v>
      </c>
      <c r="AH45" s="8" t="s">
        <v>273</v>
      </c>
      <c r="AI45" s="10" t="s">
        <v>286</v>
      </c>
      <c r="AJ45" s="10" t="s">
        <v>287</v>
      </c>
      <c r="AK45" s="10" t="s">
        <v>288</v>
      </c>
      <c r="AL45" s="10" t="s">
        <v>288</v>
      </c>
      <c r="AN45" t="s">
        <v>46</v>
      </c>
    </row>
    <row r="46" spans="1:40" x14ac:dyDescent="0.25">
      <c r="A46">
        <v>45</v>
      </c>
      <c r="B46" t="s">
        <v>65</v>
      </c>
      <c r="C46" t="s">
        <v>84</v>
      </c>
      <c r="E46" s="4">
        <v>126980</v>
      </c>
      <c r="G46" s="5" t="s">
        <v>265</v>
      </c>
      <c r="H46" t="s">
        <v>67</v>
      </c>
      <c r="I46" s="6">
        <v>8.86</v>
      </c>
      <c r="J46">
        <v>10.61</v>
      </c>
      <c r="K46" s="6">
        <v>1.7529999999999999</v>
      </c>
      <c r="M46" s="20">
        <v>1999</v>
      </c>
      <c r="O46">
        <v>1899</v>
      </c>
      <c r="Q46">
        <v>1</v>
      </c>
      <c r="R46" t="s">
        <v>50</v>
      </c>
      <c r="S46" t="s">
        <v>50</v>
      </c>
      <c r="T46" t="s">
        <v>50</v>
      </c>
      <c r="X46" s="20">
        <v>1999</v>
      </c>
      <c r="AE46" s="3">
        <f t="shared" ca="1" si="2"/>
        <v>44874</v>
      </c>
      <c r="AF46" s="3">
        <f t="shared" ca="1" si="2"/>
        <v>44874</v>
      </c>
      <c r="AG46" t="s">
        <v>45</v>
      </c>
      <c r="AH46" s="8" t="s">
        <v>274</v>
      </c>
      <c r="AI46" s="12" t="s">
        <v>289</v>
      </c>
      <c r="AJ46" s="12"/>
      <c r="AK46" s="12" t="s">
        <v>290</v>
      </c>
      <c r="AL46" s="12"/>
      <c r="AN46" t="s">
        <v>46</v>
      </c>
    </row>
    <row r="47" spans="1:40" x14ac:dyDescent="0.25">
      <c r="A47">
        <v>46</v>
      </c>
      <c r="B47" t="s">
        <v>65</v>
      </c>
      <c r="C47" t="s">
        <v>84</v>
      </c>
      <c r="E47" s="4">
        <v>123878</v>
      </c>
      <c r="G47" s="5" t="s">
        <v>266</v>
      </c>
      <c r="H47" t="s">
        <v>67</v>
      </c>
      <c r="I47" s="6">
        <v>17.739999999999998</v>
      </c>
      <c r="J47">
        <v>18.91</v>
      </c>
      <c r="K47" s="6">
        <v>1.1671</v>
      </c>
      <c r="M47" s="20">
        <v>2499</v>
      </c>
      <c r="O47">
        <v>2399</v>
      </c>
      <c r="Q47">
        <v>1</v>
      </c>
      <c r="R47" t="s">
        <v>50</v>
      </c>
      <c r="S47" t="s">
        <v>50</v>
      </c>
      <c r="T47" t="s">
        <v>50</v>
      </c>
      <c r="X47" s="20">
        <v>2499</v>
      </c>
      <c r="AE47" s="3">
        <f t="shared" ca="1" si="2"/>
        <v>44874</v>
      </c>
      <c r="AF47" s="3">
        <f t="shared" ca="1" si="2"/>
        <v>44874</v>
      </c>
      <c r="AG47" t="s">
        <v>45</v>
      </c>
      <c r="AH47" s="8" t="s">
        <v>275</v>
      </c>
      <c r="AI47" s="12" t="s">
        <v>286</v>
      </c>
      <c r="AJ47" s="12"/>
      <c r="AK47" s="12" t="s">
        <v>291</v>
      </c>
      <c r="AL47" s="12"/>
      <c r="AN47" t="s">
        <v>46</v>
      </c>
    </row>
    <row r="48" spans="1:40" x14ac:dyDescent="0.25">
      <c r="A48">
        <v>47</v>
      </c>
      <c r="B48" t="s">
        <v>65</v>
      </c>
      <c r="C48" t="s">
        <v>84</v>
      </c>
      <c r="E48" s="4">
        <v>127298</v>
      </c>
      <c r="G48" s="5" t="s">
        <v>267</v>
      </c>
      <c r="H48" t="s">
        <v>67</v>
      </c>
      <c r="I48" s="6">
        <v>11.81</v>
      </c>
      <c r="J48">
        <v>14.94</v>
      </c>
      <c r="K48" s="6">
        <v>3.1305999999999998</v>
      </c>
      <c r="M48" s="20">
        <v>2999</v>
      </c>
      <c r="O48">
        <v>2899</v>
      </c>
      <c r="Q48">
        <v>1</v>
      </c>
      <c r="R48" t="s">
        <v>50</v>
      </c>
      <c r="S48" t="s">
        <v>50</v>
      </c>
      <c r="T48" t="s">
        <v>50</v>
      </c>
      <c r="X48" s="20">
        <v>2999</v>
      </c>
      <c r="AE48" s="3">
        <f t="shared" ca="1" si="2"/>
        <v>44874</v>
      </c>
      <c r="AF48" s="3">
        <f t="shared" ca="1" si="2"/>
        <v>44874</v>
      </c>
      <c r="AG48" t="s">
        <v>45</v>
      </c>
      <c r="AH48" s="8" t="s">
        <v>276</v>
      </c>
      <c r="AI48" s="12" t="s">
        <v>292</v>
      </c>
      <c r="AJ48" s="12"/>
      <c r="AK48" s="12" t="s">
        <v>293</v>
      </c>
      <c r="AL48" s="12"/>
      <c r="AN48" t="s">
        <v>46</v>
      </c>
    </row>
    <row r="49" spans="1:40" x14ac:dyDescent="0.25">
      <c r="A49">
        <v>48</v>
      </c>
      <c r="B49" t="s">
        <v>65</v>
      </c>
      <c r="C49" t="s">
        <v>84</v>
      </c>
      <c r="E49" s="4">
        <v>127079</v>
      </c>
      <c r="G49" s="5" t="s">
        <v>268</v>
      </c>
      <c r="H49" t="s">
        <v>67</v>
      </c>
      <c r="I49" s="6">
        <v>10.33</v>
      </c>
      <c r="J49">
        <v>10.53</v>
      </c>
      <c r="K49" s="6">
        <v>0.2016</v>
      </c>
      <c r="M49" s="20">
        <v>999</v>
      </c>
      <c r="O49">
        <v>899</v>
      </c>
      <c r="Q49">
        <v>1</v>
      </c>
      <c r="R49" t="s">
        <v>50</v>
      </c>
      <c r="S49" t="s">
        <v>50</v>
      </c>
      <c r="T49" t="s">
        <v>50</v>
      </c>
      <c r="X49" s="20">
        <v>999</v>
      </c>
      <c r="AE49" s="3">
        <f t="shared" ca="1" si="2"/>
        <v>44874</v>
      </c>
      <c r="AF49" s="3">
        <f t="shared" ca="1" si="2"/>
        <v>44874</v>
      </c>
      <c r="AG49" t="s">
        <v>45</v>
      </c>
      <c r="AH49" s="8" t="s">
        <v>277</v>
      </c>
      <c r="AI49" s="12" t="s">
        <v>294</v>
      </c>
      <c r="AJ49" s="12"/>
      <c r="AK49" s="12" t="s">
        <v>295</v>
      </c>
      <c r="AL49" s="12"/>
      <c r="AN49" t="s">
        <v>46</v>
      </c>
    </row>
    <row r="50" spans="1:40" x14ac:dyDescent="0.25">
      <c r="A50">
        <v>49</v>
      </c>
      <c r="B50" t="s">
        <v>65</v>
      </c>
      <c r="C50" t="s">
        <v>84</v>
      </c>
      <c r="E50" s="4">
        <v>109270</v>
      </c>
      <c r="G50" s="5" t="s">
        <v>269</v>
      </c>
      <c r="H50" t="s">
        <v>67</v>
      </c>
      <c r="I50" s="10">
        <v>7.77</v>
      </c>
      <c r="J50">
        <v>8.52</v>
      </c>
      <c r="K50" s="10">
        <v>0.752</v>
      </c>
      <c r="M50" s="20">
        <v>1249</v>
      </c>
      <c r="O50">
        <v>1149</v>
      </c>
      <c r="Q50">
        <v>1</v>
      </c>
      <c r="R50" t="s">
        <v>50</v>
      </c>
      <c r="S50" t="s">
        <v>50</v>
      </c>
      <c r="T50" t="s">
        <v>50</v>
      </c>
      <c r="X50" s="20">
        <v>1249</v>
      </c>
      <c r="AE50" s="3">
        <f t="shared" ca="1" si="2"/>
        <v>44874</v>
      </c>
      <c r="AF50" s="3">
        <f t="shared" ca="1" si="2"/>
        <v>44874</v>
      </c>
      <c r="AG50" t="s">
        <v>45</v>
      </c>
      <c r="AH50" s="8" t="s">
        <v>278</v>
      </c>
      <c r="AI50" s="12" t="s">
        <v>296</v>
      </c>
      <c r="AJ50" s="12"/>
      <c r="AK50" s="12" t="s">
        <v>297</v>
      </c>
      <c r="AL50" s="12"/>
      <c r="AN50" t="s">
        <v>46</v>
      </c>
    </row>
    <row r="51" spans="1:40" x14ac:dyDescent="0.25">
      <c r="A51">
        <v>50</v>
      </c>
      <c r="B51" t="s">
        <v>65</v>
      </c>
      <c r="C51" t="s">
        <v>84</v>
      </c>
      <c r="E51" s="4">
        <v>126939</v>
      </c>
      <c r="G51" s="5" t="s">
        <v>270</v>
      </c>
      <c r="H51" t="s">
        <v>67</v>
      </c>
      <c r="I51" s="10">
        <v>16.55</v>
      </c>
      <c r="J51">
        <v>26.8</v>
      </c>
      <c r="K51" s="10">
        <v>10.25</v>
      </c>
      <c r="M51" s="20">
        <v>6999</v>
      </c>
      <c r="O51">
        <v>6899</v>
      </c>
      <c r="Q51">
        <v>1</v>
      </c>
      <c r="R51" t="s">
        <v>50</v>
      </c>
      <c r="S51" t="s">
        <v>50</v>
      </c>
      <c r="T51" t="s">
        <v>50</v>
      </c>
      <c r="X51" s="20">
        <v>6999</v>
      </c>
      <c r="AE51" s="3">
        <f t="shared" ca="1" si="2"/>
        <v>44874</v>
      </c>
      <c r="AF51" s="3">
        <f t="shared" ca="1" si="2"/>
        <v>44874</v>
      </c>
      <c r="AG51" t="s">
        <v>45</v>
      </c>
      <c r="AH51" s="8" t="s">
        <v>279</v>
      </c>
      <c r="AI51" s="12" t="s">
        <v>298</v>
      </c>
      <c r="AJ51" s="12"/>
      <c r="AK51" s="12" t="s">
        <v>299</v>
      </c>
      <c r="AL51" s="12" t="s">
        <v>300</v>
      </c>
      <c r="AN51" t="s">
        <v>46</v>
      </c>
    </row>
    <row r="52" spans="1:40" x14ac:dyDescent="0.25">
      <c r="AE52" s="3"/>
      <c r="AF52" s="3"/>
    </row>
  </sheetData>
  <pageMargins left="0.7" right="0.7" top="0.75" bottom="0.75" header="0.3" footer="0.3"/>
  <drawing r:id="rId1"/>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B2:B1048576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Sheet2!$L$1:$L$1</xm:f>
          </x14:formula1>
          <xm:sqref>L2:L1048576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Sheet2!$U$1:$U$2</xm:f>
          </x14:formula1>
          <xm:sqref>U2:U1048576</xm:sqref>
        </x14:dataValidation>
        <x14:dataValidation type="list" showErrorMessage="1" errorTitle="Error" error="Error Text">
          <x14:formula1>
            <xm:f>Sheet2!$V$1:$V$4</xm:f>
          </x14:formula1>
          <xm:sqref>V2:V1048576</xm:sqref>
        </x14:dataValidation>
        <x14:dataValidation type="list" showErrorMessage="1" errorTitle="Error" error="Error Text">
          <x14:formula1>
            <xm:f>Sheet2!$W$1:$W$2</xm:f>
          </x14:formula1>
          <xm:sqref>W2:W1048576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Sheet2!$AD$1:$AD$2</xm:f>
          </x14:formula1>
          <xm:sqref>AD2:AD1048576</xm:sqref>
        </x14:dataValidation>
        <x14:dataValidation type="list" showErrorMessage="1" errorTitle="Error" error="Error Text">
          <x14:formula1>
            <xm:f>Sheet2!$AG$1:$AG$3</xm:f>
          </x14:formula1>
          <xm:sqref>AG2:AG1048576</xm:sqref>
        </x14:dataValidation>
        <x14:dataValidation type="list" showErrorMessage="1" errorTitle="Error" error="Error Text">
          <x14:formula1>
            <xm:f>Sheet2!$AN$1:$AN$7</xm:f>
          </x14:formula1>
          <xm:sqref>AN2:AN1048576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2022-11-09T12:22:47Z</dcterms:modified>
</cp:coreProperties>
</file>